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4\ΔΙΑΛΥΜΑΤΑ ΑΙΜΟΔΙΥΛΗΣΗΣ-ΑΝΑΛΩΣΙΜΑ ΥΛΙΚΑ ΘΕΡΑΠΕΙΑΣ ΝΕΦΡΩΝ-ΒΕΛΟΝΕΣ ΑΙΜΟΔΙΑΛΥΣΗΣ\"/>
    </mc:Choice>
  </mc:AlternateContent>
  <bookViews>
    <workbookView xWindow="0" yWindow="0" windowWidth="28800" windowHeight="115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18" i="1" s="1"/>
</calcChain>
</file>

<file path=xl/sharedStrings.xml><?xml version="1.0" encoding="utf-8"?>
<sst xmlns="http://schemas.openxmlformats.org/spreadsheetml/2006/main" count="54" uniqueCount="41">
  <si>
    <t>Α/Α ΤΜΗΜΑΤΟΣ</t>
  </si>
  <si>
    <t>ΠΕΡΙΓΡΑΦΗ ΤΜΗΜΑΤΟΣ</t>
  </si>
  <si>
    <t>CPV</t>
  </si>
  <si>
    <t>Εκτιμώμενη αξία πλέον Φ.Π.Α.</t>
  </si>
  <si>
    <t>Ύψος εγγυητικής επιστολής συμμετοχής</t>
  </si>
  <si>
    <r>
      <t>1.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</si>
  <si>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252549 ΣΕΤ ΑΙΜΟΚΑΘΑΡΣΗΣ ΓΙΑ ΧΡΗΣΗ ΣΕ ΜΟΝΙΜΟ ΚΑΙ ΠΡΟΣΩΡΙΝΟ ΚΑΘΕΤΗΡΑ ΠΡΙΝ ΚΑΙ ΜΕΤΑ ΤΗ ΑΙΜΟΚΑΘΑΡΣΗ</t>
  </si>
  <si>
    <t>Αναλώσιμα υλικά θεραπείας νεφρών</t>
  </si>
  <si>
    <r>
      <t>2.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</si>
  <si>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253006 TAUROLIDINE SOLUTION 2% (VIALS 10ML)</t>
  </si>
  <si>
    <r>
      <t>3.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</si>
  <si>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274675 ΓΡΑΜΜΕΣ ΓΙΑ ONLINE ΘΕΡΑΠΕΙΑ ΣΥΜΒΑΤΕΣ ΜΕ ΜΗΧΑΝΗΜΑ FRESENIUS 5008</t>
  </si>
  <si>
    <r>
      <t>4.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</si>
  <si>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68305 ΛΑΒΙΔΕΣ ΠΛΑΣΤΙΚΕΣ  ΜΧ</t>
  </si>
  <si>
    <r>
      <t>5.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</si>
  <si>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26246 ΒΕΛΟΝΕΣ FISTULA ΜΕ BACK EYE 15G, 25ΜΜ, 150ΜΜ</t>
  </si>
  <si>
    <t>Βελόνες αιμοδιάλυσης</t>
  </si>
  <si>
    <r>
      <t>6.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</si>
  <si>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26249 ΒΕΛΟΝΕΣ FISTULA ΜΕ BACK EYE 16G, 25ΜΜ, 150ΜΜ</t>
  </si>
  <si>
    <r>
      <t>7.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</si>
  <si>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 xml:space="preserve">68527 ΒΕΛΟΝΕΣ FISTULA ME BACK EYE 15G,20ΜΜ,150ΜΜ </t>
  </si>
  <si>
    <r>
      <t>8.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</si>
  <si>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68867 ΒΕΛΟΝΕΣ FISTULA ME BACK EYE 16G,20ΜΜ,150ΜΜ</t>
  </si>
  <si>
    <r>
      <t>9.</t>
    </r>
    <r>
      <rPr>
        <sz val="7"/>
        <rFont val="Times New Roman"/>
        <family val="1"/>
        <charset val="161"/>
      </rPr>
      <t xml:space="preserve">     </t>
    </r>
    <r>
      <rPr>
        <sz val="10"/>
        <rFont val="Arial"/>
        <family val="2"/>
        <charset val="161"/>
      </rPr>
      <t> </t>
    </r>
  </si>
  <si>
    <t>175420 ΑΠΟΛΥΜΑΝΤΙΚΟ ΚΑΙ ΔΙΑΛΥΤΙΚΟ ΑΛΑΤΩΝ ΤΩΝ ΜΗΧΑΝ. BELCO ΣΕ ΣΥΣΚ. 5 LIT .ΝΑ ΠΡΟΣΑΡΜΟΖΟΝΤΑΙ ΧΩΡΙΣ ΠΑΡΕΜΒΑΣΕΙΣ ΣΤΑ ΜΗΧΑΝΗΜΑΤΑ ( ΣΥΝΘΕΣΗ  PERACETIC  ACID 3.5 % ΚΑΙ ACEDID ACID HYDROGEN PEROXID)</t>
  </si>
  <si>
    <t>Διαλύματα αιμοδιύλησης</t>
  </si>
  <si>
    <r>
      <t>10.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</si>
  <si>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188690 ΦΥΣΙΓΓΑ 750 G NAHCO3, PHEUR, USP ΣΥΜΒΑΤΑ ΜΕ ΥΠΑΡΧΟΝΤΑ ΜΗΧΑΝΗΜΑΤΑ GAMBRO</t>
  </si>
  <si>
    <r>
      <t>11.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</si>
  <si>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188691 ΦΥΣΙΓΓΑ 650 G NAHCO3, PHEUR, USP ΣΥΜΒΑΤΑ ΜΕ ΥΠΑΡΧΟΝΤΑ ΜΗΧΑΝΗΜΑΤΑ FRESENIUS</t>
  </si>
  <si>
    <r>
      <t>12.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</si>
  <si>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222749 ΑΠΟΛΥΜΑΝΤΙΚΟ  ΤΩΝ ΜΗΧΑΝ. FRESENIUS ΣΕ ΣΥΣΚ. 5 LIT ΓΙΑ ΘΕΡΜΙΚΗ ΑΠΟΣΤΕΙΡΩΣΗ</t>
  </si>
  <si>
    <r>
      <t>13.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</si>
  <si>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340581 ΦΥΣΙΓΓΑ ΔΙΤΤΑΝΘΡΑΚΙΚΩΝ ΓΙΑ ΜΗΧΑΝΗΜΑΤΑ FRESSENIUS 5008S</t>
  </si>
  <si>
    <r>
      <t>14.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</si>
  <si>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41342 ΜΠΙΤΟΝΙΑ 5 LIT.BC-2A ΥΓΡΟ ΓΙΑ ΑΙΜΟΚΑΘΑΡΣΗ ΜΕ ΔΙΤΤΑΝΘΡΑΚΙΚΑ ΚΑΙ ΑΠΟΚΛΕΙΣΤΙΚΑ ΣΕ ΣΥΝΔΙΑΣΜΟ ΜΕ ΤΟ BC-2B ΔΙΑΛΥΜΑ Ή ΜΕ ΣΤΕΡΕΟ ΔΙΤΑΝΘΡΑΚΙΚΟ ΣΥΜΠΥΚΝΩΜΕΝΟ ΔΙΑΛΥΜΜΑ Α</t>
  </si>
  <si>
    <r>
      <t>15.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</si>
  <si>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41351 ΣΕΤ ΠΕΡΙΠΟΙΗΣΗΣ ΑΣΘΕΝΟΥΣ ΠΡΙΝ ΚΑΙ ΜΕΤΑ ΤΗΝ ΦΛΕΒΟΚΕΝΤΗΣΗ ΓΙΑ ΑΙΜΟΚΑΘΑΡΣΗ</t>
  </si>
  <si>
    <r>
      <t>16.</t>
    </r>
    <r>
      <rPr>
        <sz val="7"/>
        <rFont val="Times New Roman"/>
        <family val="1"/>
        <charset val="161"/>
      </rPr>
      <t xml:space="preserve">  </t>
    </r>
    <r>
      <rPr>
        <sz val="10"/>
        <rFont val="Arial"/>
        <family val="2"/>
        <charset val="161"/>
      </rPr>
      <t> </t>
    </r>
  </si>
  <si>
    <t>45199 ΜΠΙΤΟΝΙΑ 5 LIT.BC-2B ΥΓΡΟ ΓΙΑ ΑΙΜΟΚΑΘΑΡΣΗ ΜΕ ΔΙΤΤΑΝΘΡΑΚΙΚΑ ΚΑΙ ΑΠΟΚΛΕΙΣΤΙΚΑ ΣΕ ΣΥΝΔΙΑΣΜΟ ΜΕ ΤΟ BC-2A ΔΙΑΛΥΜΑ Ή ΜΕ ΣΤΕΡΕΟ ΔΙΤΑΝΘΡΑΚΙΚΟ ΣΥΜΠΥΚΝΩΜΕΝΟ ΔΙΑΛΥΜΜΑ Α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</si>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</sst>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7"/>
      <name val="Times New Roman"/>
      <family val="1"/>
      <charset val="161"/>
    </font>
    <font>
      <sz val="11"/>
      <name val="Calibri"/>
      <family val="2"/>
      <charset val="161"/>
    </font>
    <font>
      <sz val="10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 indent="4"/>
    </xf>
    <xf numFmtId="0" fontId="4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defaultRowHeight="15" x14ac:dyDescent="0.25"/>
  <cols>
    <col min="1" max="1" width="16.42578125" customWidth="1"/>
    <col min="2" max="2" width="24.85546875" customWidth="1"/>
    <col min="3" max="3" width="17.140625" customWidth="1"/>
    <col min="4" max="4" width="10.5703125" customWidth="1"/>
    <col min="5" max="5" width="18.28515625" customWidth="1"/>
  </cols>
  <sheetData>
    <row r="1" spans="1:5" ht="51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90.75" thickBot="1" x14ac:dyDescent="0.3">
      <c r="A2" s="3" t="s">
        <v>5</v>
      </c>
      <c r="B2" s="4" t="s">
        <v>6</v>
      </c>
      <c r="C2" s="4" t="s">
        <v>7</v>
      </c>
      <c r="D2" s="5">
        <v>14000</v>
      </c>
      <c r="E2" s="6">
        <f>D2*2%</f>
        <v>280</v>
      </c>
    </row>
    <row r="3" spans="1:5" ht="45.75" thickBot="1" x14ac:dyDescent="0.3">
      <c r="A3" s="3" t="s">
        <v>8</v>
      </c>
      <c r="B3" s="4" t="s">
        <v>9</v>
      </c>
      <c r="C3" s="4" t="s">
        <v>7</v>
      </c>
      <c r="D3" s="5">
        <v>14000</v>
      </c>
      <c r="E3" s="6">
        <f t="shared" ref="E3:E17" si="0">D3*2%</f>
        <v>280</v>
      </c>
    </row>
    <row r="4" spans="1:5" ht="75.75" thickBot="1" x14ac:dyDescent="0.3">
      <c r="A4" s="3" t="s">
        <v>10</v>
      </c>
      <c r="B4" s="4" t="s">
        <v>11</v>
      </c>
      <c r="C4" s="4" t="s">
        <v>7</v>
      </c>
      <c r="D4" s="7">
        <v>420</v>
      </c>
      <c r="E4" s="6">
        <f t="shared" si="0"/>
        <v>8.4</v>
      </c>
    </row>
    <row r="5" spans="1:5" ht="45.75" thickBot="1" x14ac:dyDescent="0.3">
      <c r="A5" s="3" t="s">
        <v>12</v>
      </c>
      <c r="B5" s="4" t="s">
        <v>13</v>
      </c>
      <c r="C5" s="4" t="s">
        <v>7</v>
      </c>
      <c r="D5" s="7">
        <v>110</v>
      </c>
      <c r="E5" s="6">
        <f t="shared" si="0"/>
        <v>2.2000000000000002</v>
      </c>
    </row>
    <row r="6" spans="1:5" ht="45.75" thickBot="1" x14ac:dyDescent="0.3">
      <c r="A6" s="3" t="s">
        <v>14</v>
      </c>
      <c r="B6" s="4" t="s">
        <v>15</v>
      </c>
      <c r="C6" s="4" t="s">
        <v>16</v>
      </c>
      <c r="D6" s="7">
        <v>666</v>
      </c>
      <c r="E6" s="6">
        <f t="shared" si="0"/>
        <v>13.32</v>
      </c>
    </row>
    <row r="7" spans="1:5" ht="45.75" thickBot="1" x14ac:dyDescent="0.3">
      <c r="A7" s="3" t="s">
        <v>17</v>
      </c>
      <c r="B7" s="4" t="s">
        <v>18</v>
      </c>
      <c r="C7" s="4" t="s">
        <v>16</v>
      </c>
      <c r="D7" s="7">
        <v>499.5</v>
      </c>
      <c r="E7" s="6">
        <f t="shared" si="0"/>
        <v>9.99</v>
      </c>
    </row>
    <row r="8" spans="1:5" ht="45.75" thickBot="1" x14ac:dyDescent="0.3">
      <c r="A8" s="3" t="s">
        <v>19</v>
      </c>
      <c r="B8" s="4" t="s">
        <v>20</v>
      </c>
      <c r="C8" s="4" t="s">
        <v>16</v>
      </c>
      <c r="D8" s="5">
        <v>1665</v>
      </c>
      <c r="E8" s="6">
        <f t="shared" si="0"/>
        <v>33.299999999999997</v>
      </c>
    </row>
    <row r="9" spans="1:5" ht="45.75" thickBot="1" x14ac:dyDescent="0.3">
      <c r="A9" s="3" t="s">
        <v>21</v>
      </c>
      <c r="B9" s="4" t="s">
        <v>22</v>
      </c>
      <c r="C9" s="4" t="s">
        <v>16</v>
      </c>
      <c r="D9" s="7">
        <v>832.5</v>
      </c>
      <c r="E9" s="6">
        <f t="shared" si="0"/>
        <v>16.649999999999999</v>
      </c>
    </row>
    <row r="10" spans="1:5" ht="150.75" thickBot="1" x14ac:dyDescent="0.3">
      <c r="A10" s="3" t="s">
        <v>23</v>
      </c>
      <c r="B10" s="4" t="s">
        <v>24</v>
      </c>
      <c r="C10" s="4" t="s">
        <v>25</v>
      </c>
      <c r="D10" s="5">
        <v>2010</v>
      </c>
      <c r="E10" s="6">
        <f t="shared" si="0"/>
        <v>40.200000000000003</v>
      </c>
    </row>
    <row r="11" spans="1:5" ht="60.75" thickBot="1" x14ac:dyDescent="0.3">
      <c r="A11" s="3" t="s">
        <v>26</v>
      </c>
      <c r="B11" s="4" t="s">
        <v>27</v>
      </c>
      <c r="C11" s="4" t="s">
        <v>25</v>
      </c>
      <c r="D11" s="5">
        <v>2990.4</v>
      </c>
      <c r="E11" s="6">
        <f t="shared" si="0"/>
        <v>59.808</v>
      </c>
    </row>
    <row r="12" spans="1:5" ht="60.75" thickBot="1" x14ac:dyDescent="0.3">
      <c r="A12" s="3" t="s">
        <v>28</v>
      </c>
      <c r="B12" s="4" t="s">
        <v>29</v>
      </c>
      <c r="C12" s="4" t="s">
        <v>25</v>
      </c>
      <c r="D12" s="5">
        <v>4509</v>
      </c>
      <c r="E12" s="6">
        <f t="shared" si="0"/>
        <v>90.18</v>
      </c>
    </row>
    <row r="13" spans="1:5" ht="60.75" thickBot="1" x14ac:dyDescent="0.3">
      <c r="A13" s="3" t="s">
        <v>30</v>
      </c>
      <c r="B13" s="4" t="s">
        <v>31</v>
      </c>
      <c r="C13" s="4" t="s">
        <v>25</v>
      </c>
      <c r="D13" s="5">
        <v>2430</v>
      </c>
      <c r="E13" s="6">
        <f t="shared" si="0"/>
        <v>48.6</v>
      </c>
    </row>
    <row r="14" spans="1:5" ht="60.75" thickBot="1" x14ac:dyDescent="0.3">
      <c r="A14" s="3" t="s">
        <v>32</v>
      </c>
      <c r="B14" s="4" t="s">
        <v>33</v>
      </c>
      <c r="C14" s="4" t="s">
        <v>25</v>
      </c>
      <c r="D14" s="5">
        <v>1710</v>
      </c>
      <c r="E14" s="6">
        <f t="shared" si="0"/>
        <v>34.200000000000003</v>
      </c>
    </row>
    <row r="15" spans="1:5" ht="150.75" thickBot="1" x14ac:dyDescent="0.3">
      <c r="A15" s="3" t="s">
        <v>34</v>
      </c>
      <c r="B15" s="4" t="s">
        <v>35</v>
      </c>
      <c r="C15" s="4" t="s">
        <v>25</v>
      </c>
      <c r="D15" s="5">
        <v>25460</v>
      </c>
      <c r="E15" s="6">
        <f t="shared" si="0"/>
        <v>509.2</v>
      </c>
    </row>
    <row r="16" spans="1:5" ht="60.75" thickBot="1" x14ac:dyDescent="0.3">
      <c r="A16" s="3" t="s">
        <v>36</v>
      </c>
      <c r="B16" s="4" t="s">
        <v>37</v>
      </c>
      <c r="C16" s="4" t="s">
        <v>25</v>
      </c>
      <c r="D16" s="5">
        <v>3800</v>
      </c>
      <c r="E16" s="6">
        <f t="shared" si="0"/>
        <v>76</v>
      </c>
    </row>
    <row r="17" spans="1:5" ht="150.75" thickBot="1" x14ac:dyDescent="0.3">
      <c r="A17" s="3" t="s">
        <v>38</v>
      </c>
      <c r="B17" s="4" t="s">
        <v>39</v>
      </c>
      <c r="C17" s="4" t="s">
        <v>25</v>
      </c>
      <c r="D17" s="5">
        <v>10050</v>
      </c>
      <c r="E17" s="6">
        <f t="shared" si="0"/>
        <v>201</v>
      </c>
    </row>
    <row r="18" spans="1:5" ht="15.75" thickBot="1" x14ac:dyDescent="0.3">
      <c r="A18" s="8"/>
      <c r="B18" s="9"/>
      <c r="C18" s="4" t="s">
        <v>40</v>
      </c>
      <c r="D18" s="6">
        <f>SUM(D2:D17)</f>
        <v>85152.4</v>
      </c>
      <c r="E18" s="6">
        <f>SUM(E2:E17)</f>
        <v>1703.048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2024-05-30T07:05:43Z</dcterms:created>
  <dcterms:modified xsi:type="dcterms:W3CDTF">2024-05-30T07:06:45Z</dcterms:modified>
</cp:coreProperties>
</file>