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praiou\Desktop\ΕΓΓΡΑΦΑ ΜΟΥ-ΚΥΠΡΑΙΟΥ ΚΑΤΕΡΙΝΑ\769 - ΕΠΑΝΑΛΗΠΤΙΚΟΣ ΔΙΑΓΩΝΙΣΜΟΣ ΠΡΟΜΗΘΕΙΑΣ ΗΘΜΟΥ ΔΙΑΛΥΣΗΣ &amp; ΔΙΑΛΥΜΑΤΑ ΑΙΜΟΔΙΥΛΗΣΗΣ\"/>
    </mc:Choice>
  </mc:AlternateContent>
  <xr:revisionPtr revIDLastSave="0" documentId="13_ncr:1_{1CAB367B-FD56-41EE-A1E7-02D2703E05C9}" xr6:coauthVersionLast="36" xr6:coauthVersionMax="36" xr10:uidLastSave="{00000000-0000-0000-0000-000000000000}"/>
  <bookViews>
    <workbookView xWindow="0" yWindow="0" windowWidth="14265" windowHeight="9240" xr2:uid="{7D190B16-8245-474C-84EA-BE60235ED5F5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3" i="1" l="1"/>
  <c r="E4" i="1"/>
  <c r="E5" i="1"/>
  <c r="E6" i="1"/>
  <c r="E7" i="1"/>
  <c r="E8" i="1"/>
  <c r="E9" i="1"/>
  <c r="E10" i="1"/>
  <c r="E2" i="1"/>
  <c r="E11" i="1" s="1"/>
</calcChain>
</file>

<file path=xl/sharedStrings.xml><?xml version="1.0" encoding="utf-8"?>
<sst xmlns="http://schemas.openxmlformats.org/spreadsheetml/2006/main" count="15" uniqueCount="15">
  <si>
    <t>Α/Α ΤΜΗΜΑΤΟΣ</t>
  </si>
  <si>
    <t>ΚΩΔΙΚΟΣ ΕΙΔΟΥΣ</t>
  </si>
  <si>
    <t>ΠΕΡΙΓΡΑΦΗ ΕΙΔΟΥΣ</t>
  </si>
  <si>
    <t>ΓΕΝΙΚΟ ΣΥΝΟΛΟ</t>
  </si>
  <si>
    <t>ΠΡΟΫΠΟΛΟΓΙΣΘΕΙΣΑ ΔΑΠΑΝΗ ΠΛΕΟΝ Φ.Π.Α.</t>
  </si>
  <si>
    <t>ΥΨΟΣ ΕΓΓΥΗΤΙΚΗΣ ΕΠΙΣΤΟΛΗΣ ΣΥΜΜΕΤΟΧΗΣ 2% ΕΠΙ ΤΟΥ ΠΡΟΫΠΟΛΟΓΙΣΜΟΥ ΤΗΣ ΠΡΟΜΗΘΕΙΑΣ ΤΜΗΜΑ ΠΡΟ Φ.Π.Α.</t>
  </si>
  <si>
    <t>ΦΙΛΤΡΑ ΚΑΤΑΚΡΑΤΗΣΗΣ ΣΩΜΑΤΙΔΙΩΝ DIASAFE PLUS ΠΟΥ ΧΡΗΣΙΜΟΠΟΙΟΥΝΤΑΙ ΓΙΑ ΤΟΝ ΚΑΘΑΡΙΣΜΟ ΤΟΥ ΔΙΑΛΥΜΑΤΟΣ ΓΙΑ FRESENIUS 5008</t>
  </si>
  <si>
    <t>TAUROLIDINE SOLUTION 2% (VIALS 10ML)</t>
  </si>
  <si>
    <t>ΑΠΟΛΥΜΑΝΤΙΚΟ ΚΑΙ ΔΙΑΛΥΤΙΚΟ ΑΛΑΤΩΝ ΤΩΝ ΜΗΧΑΝ. BELCO ΣΕ ΣΥΣΚ. 5 LIT .ΝΑ ΠΡΟΣΑΡΜΟΖΟΝΤΑΙ ΧΩΡΙΣ ΠΑΡΕΜΒΑΣΕΙΣ ΣΤΑ ΜΗΧΑΝΗΜΑΤΑ ( ΣΥΝΘΕΣΗ  PERACETIC  ACID 3.5 % ΚΑΙ ACEDID ACID HYDROGEN PEROXID)</t>
  </si>
  <si>
    <t>ΒΕΛΟΝΕΣ FISTULA ME BACK EYE 15G,20ΜΜ,150ΜΜ</t>
  </si>
  <si>
    <t>ΒΕΛΟΝΕΣ FISTULA ME BACK EYE 16G,20ΜΜ,150ΜΜ</t>
  </si>
  <si>
    <t>ΓΡΑΜΜΕΣ ΓΙΑ ONLINE ΘΕΡΑΠΕΙΑ ΣΥΜΒΑΤΕΣ ΜΕ ΜΗΧΑΝΗΜΑ FRESENIUS 5008</t>
  </si>
  <si>
    <t>ΛΑΒΙΔΕΣ ΠΛΑΣΤΙΚΕΣ  ΜΧ</t>
  </si>
  <si>
    <t>ΦΥΣΙΓΓΑ 650 G NAHCO3, PHEUR, USP ΣΥΜΒΑΤΑ ΜΕ ΥΠΑΡΧΟΝΤΑ ΜΗΧΑΝΗΜΑΤΑ FRESENIUS</t>
  </si>
  <si>
    <t>ΦΥΣΙΓΓΑ 750 G NAHCO3, PHEUR, USP ΣΥΜΒΑΤΑ ΜΕ ΥΠΑΡΧΟΝΤΑ ΜΗΧΑΝΗΜΑΤΑ GAMBRO - BELCO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</si>
</sst>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C3B17-E26C-4BA5-AADD-B4EF0350AF62}">
  <dimension ref="A1:E11"/>
  <sheetViews>
    <sheetView tabSelected="1" workbookViewId="0">
      <selection sqref="A1:E11"/>
    </sheetView>
  </sheetViews>
  <sheetFormatPr defaultRowHeight="15" x14ac:dyDescent="0.25"/>
  <cols>
    <col min="1" max="1" width="11.7109375" customWidth="1"/>
    <col min="3" max="3" width="16.7109375" customWidth="1"/>
    <col min="4" max="4" width="23.7109375" style="3" customWidth="1"/>
    <col min="5" max="5" width="23.85546875" style="3" customWidth="1"/>
  </cols>
  <sheetData>
    <row r="1" spans="1:5" ht="90" x14ac:dyDescent="0.25">
      <c r="A1" s="1" t="s">
        <v>0</v>
      </c>
      <c r="B1" s="1" t="s">
        <v>1</v>
      </c>
      <c r="C1" s="1" t="s">
        <v>2</v>
      </c>
      <c r="D1" s="1" t="s">
        <v>4</v>
      </c>
      <c r="E1" s="2" t="s">
        <v>5</v>
      </c>
    </row>
    <row r="2" spans="1:5" ht="96" x14ac:dyDescent="0.25">
      <c r="A2" s="7">
        <v>1</v>
      </c>
      <c r="B2" s="7">
        <v>227611</v>
      </c>
      <c r="C2" s="8" t="s">
        <v>6</v>
      </c>
      <c r="D2" s="9">
        <v>5960</v>
      </c>
      <c r="E2" s="9">
        <f>D2*0.02</f>
        <v>119.2</v>
      </c>
    </row>
    <row r="3" spans="1:5" ht="36" x14ac:dyDescent="0.25">
      <c r="A3" s="7">
        <v>2</v>
      </c>
      <c r="B3" s="7">
        <v>253006</v>
      </c>
      <c r="C3" s="8" t="s">
        <v>7</v>
      </c>
      <c r="D3" s="9">
        <v>14000</v>
      </c>
      <c r="E3" s="9">
        <f t="shared" ref="E3:E10" si="0">D3*0.02</f>
        <v>280</v>
      </c>
    </row>
    <row r="4" spans="1:5" ht="144" x14ac:dyDescent="0.25">
      <c r="A4" s="7">
        <v>3</v>
      </c>
      <c r="B4" s="7">
        <v>175420</v>
      </c>
      <c r="C4" s="8" t="s">
        <v>8</v>
      </c>
      <c r="D4" s="9">
        <v>1458</v>
      </c>
      <c r="E4" s="9">
        <f t="shared" si="0"/>
        <v>29.16</v>
      </c>
    </row>
    <row r="5" spans="1:5" ht="36" x14ac:dyDescent="0.25">
      <c r="A5" s="7">
        <v>4</v>
      </c>
      <c r="B5" s="7">
        <v>68527</v>
      </c>
      <c r="C5" s="8" t="s">
        <v>9</v>
      </c>
      <c r="D5" s="9">
        <v>1665</v>
      </c>
      <c r="E5" s="9">
        <f t="shared" si="0"/>
        <v>33.299999999999997</v>
      </c>
    </row>
    <row r="6" spans="1:5" ht="36" x14ac:dyDescent="0.25">
      <c r="A6" s="7">
        <v>5</v>
      </c>
      <c r="B6" s="7">
        <v>68867</v>
      </c>
      <c r="C6" s="8" t="s">
        <v>10</v>
      </c>
      <c r="D6" s="9">
        <v>832.5</v>
      </c>
      <c r="E6" s="9">
        <f t="shared" si="0"/>
        <v>16.649999999999999</v>
      </c>
    </row>
    <row r="7" spans="1:5" ht="60" x14ac:dyDescent="0.25">
      <c r="A7" s="7">
        <v>6</v>
      </c>
      <c r="B7" s="7">
        <v>274675</v>
      </c>
      <c r="C7" s="8" t="s">
        <v>11</v>
      </c>
      <c r="D7" s="9">
        <v>459</v>
      </c>
      <c r="E7" s="9">
        <f t="shared" si="0"/>
        <v>9.18</v>
      </c>
    </row>
    <row r="8" spans="1:5" ht="24" x14ac:dyDescent="0.25">
      <c r="A8" s="7">
        <v>7</v>
      </c>
      <c r="B8" s="7">
        <v>68305</v>
      </c>
      <c r="C8" s="8" t="s">
        <v>12</v>
      </c>
      <c r="D8" s="9">
        <v>110</v>
      </c>
      <c r="E8" s="9">
        <f t="shared" si="0"/>
        <v>2.2000000000000002</v>
      </c>
    </row>
    <row r="9" spans="1:5" ht="72" x14ac:dyDescent="0.25">
      <c r="A9" s="7">
        <v>8</v>
      </c>
      <c r="B9" s="7">
        <v>188691</v>
      </c>
      <c r="C9" s="8" t="s">
        <v>13</v>
      </c>
      <c r="D9" s="9">
        <v>8640</v>
      </c>
      <c r="E9" s="9">
        <f t="shared" si="0"/>
        <v>172.8</v>
      </c>
    </row>
    <row r="10" spans="1:5" ht="72" x14ac:dyDescent="0.25">
      <c r="A10" s="7">
        <v>9</v>
      </c>
      <c r="B10" s="7">
        <v>188690</v>
      </c>
      <c r="C10" s="8" t="s">
        <v>14</v>
      </c>
      <c r="D10" s="9">
        <v>4620</v>
      </c>
      <c r="E10" s="9">
        <f t="shared" si="0"/>
        <v>92.4</v>
      </c>
    </row>
    <row r="11" spans="1:5" x14ac:dyDescent="0.25">
      <c r="A11" s="4" t="s">
        <v>3</v>
      </c>
      <c r="B11" s="5"/>
      <c r="C11" s="6"/>
      <c r="D11" s="9">
        <f>SUM(D2:D10)</f>
        <v>37744.5</v>
      </c>
      <c r="E11" s="9">
        <f>SUM(E2:E10)</f>
        <v>754.89</v>
      </c>
    </row>
  </sheetData>
  <mergeCells count="1">
    <mergeCell ref="A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ΑΙΚΑΤΕΡΙΝΗ ΚΥΠΡΑΙΟΥ</dc:creator>
  <cp:lastModifiedBy>ΑΙΚΑΤΕΡΙΝΗ ΚΥΠΡΑΙΟΥ</cp:lastModifiedBy>
  <dcterms:created xsi:type="dcterms:W3CDTF">2024-08-09T10:38:00Z</dcterms:created>
  <dcterms:modified xsi:type="dcterms:W3CDTF">2024-10-25T11:11:05Z</dcterms:modified>
</cp:coreProperties>
</file>