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praiou\Desktop\ΕΓΓΡΑΦΑ ΜΟΥ-ΚΥΠΡΑΙΟΥ ΚΑΤΕΡΙΝΑ\782 - ΠΡΟΜΗΘΕΙΑ ΕΡΓΑΣΤΗΡΙΑΚΩΝ ΕΙΔΩΝ ΑΠΟ ΓΥΑΛΙ 2024\"/>
    </mc:Choice>
  </mc:AlternateContent>
  <xr:revisionPtr revIDLastSave="0" documentId="13_ncr:1_{DFFF0602-49BE-4F17-992F-93B03DC02F4A}" xr6:coauthVersionLast="36" xr6:coauthVersionMax="36" xr10:uidLastSave="{00000000-0000-0000-0000-000000000000}"/>
  <bookViews>
    <workbookView xWindow="0" yWindow="0" windowWidth="28800" windowHeight="12225" xr2:uid="{0C5EF813-D35F-4E71-A66D-B8D64110A3A8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E12" i="1" l="1"/>
  <c r="F12" i="1" s="1"/>
  <c r="E42" i="1"/>
  <c r="F42" i="1" s="1"/>
  <c r="E19" i="1"/>
  <c r="F19" i="1" s="1"/>
  <c r="E9" i="1"/>
  <c r="F9" i="1" s="1"/>
  <c r="E30" i="1"/>
  <c r="F30" i="1" s="1"/>
  <c r="E16" i="1"/>
  <c r="F16" i="1" s="1"/>
  <c r="E22" i="1"/>
  <c r="F22" i="1" s="1"/>
  <c r="E27" i="1"/>
  <c r="F27" i="1" s="1"/>
  <c r="E13" i="1"/>
  <c r="F13" i="1" s="1"/>
  <c r="E37" i="1"/>
  <c r="F37" i="1" s="1"/>
  <c r="E40" i="1"/>
  <c r="F40" i="1" s="1"/>
  <c r="E36" i="1"/>
  <c r="F36" i="1" s="1"/>
  <c r="E6" i="1"/>
  <c r="F6" i="1" s="1"/>
  <c r="E21" i="1"/>
  <c r="F21" i="1" s="1"/>
  <c r="E10" i="1"/>
  <c r="F10" i="1" s="1"/>
  <c r="E34" i="1"/>
  <c r="F34" i="1"/>
  <c r="E18" i="1"/>
  <c r="F18" i="1" s="1"/>
  <c r="E31" i="1"/>
  <c r="F31" i="1" s="1"/>
  <c r="E33" i="1"/>
  <c r="F33" i="1" s="1"/>
  <c r="E24" i="1"/>
  <c r="F24" i="1" s="1"/>
  <c r="E7" i="1"/>
  <c r="F7" i="1" s="1"/>
  <c r="E28" i="1"/>
  <c r="F28" i="1" s="1"/>
  <c r="E39" i="1"/>
  <c r="F39" i="1" s="1"/>
  <c r="E15" i="1"/>
  <c r="F15" i="1" s="1"/>
  <c r="E4" i="1"/>
  <c r="F4" i="1" s="1"/>
  <c r="E25" i="1"/>
  <c r="F25" i="1" s="1"/>
  <c r="E5" i="1"/>
  <c r="F5" i="1" s="1"/>
  <c r="E8" i="1"/>
  <c r="F8" i="1" s="1"/>
  <c r="E11" i="1"/>
  <c r="F11" i="1" s="1"/>
  <c r="E14" i="1"/>
  <c r="F14" i="1" s="1"/>
  <c r="E17" i="1"/>
  <c r="F17" i="1" s="1"/>
  <c r="E20" i="1"/>
  <c r="F20" i="1" s="1"/>
  <c r="E23" i="1"/>
  <c r="F23" i="1" s="1"/>
  <c r="E26" i="1"/>
  <c r="F26" i="1" s="1"/>
  <c r="E29" i="1"/>
  <c r="F29" i="1" s="1"/>
  <c r="E32" i="1"/>
  <c r="F32" i="1" s="1"/>
  <c r="E35" i="1"/>
  <c r="F35" i="1" s="1"/>
  <c r="E38" i="1"/>
  <c r="F38" i="1" s="1"/>
  <c r="E41" i="1"/>
  <c r="F41" i="1" s="1"/>
  <c r="E43" i="1" l="1"/>
  <c r="F43" i="1" s="1"/>
</calcChain>
</file>

<file path=xl/sharedStrings.xml><?xml version="1.0" encoding="utf-8"?>
<sst xmlns="http://schemas.openxmlformats.org/spreadsheetml/2006/main" count="47" uniqueCount="47">
  <si>
    <t>ΣΥΝΟΛΙΚΟΣ ΦΠΑ</t>
  </si>
  <si>
    <t>ΣΥΝΟΛΙΚΗ ΤΕΛΙΚΗ ΑΞΙΑ</t>
  </si>
  <si>
    <t>ΣΩΛΗΝΑΡΙΑ ΚΕΝΟΥ ΚΟΚΚΙΝΑ (5-6ML)</t>
  </si>
  <si>
    <t>ΣΩΛ. ΚΕΝΟΥ 8-9ML ΜΕ ΠΩΜΑ ΚΙΤΡΙΝΟ ΜΕ ΥΛΙΚΟ ΠΛΑΣΤ</t>
  </si>
  <si>
    <t xml:space="preserve">ΣΩΛΗΝΑΡΙΑ ΑΠΟΣΤΕΙΡΩΜΕΝΑ ΠΛΑΣΤΙΚΑ ΜΕ ΥΓΡΟ ΑΝΤΙΠΗΚΤΙΚΟ EDTA-K3, ΜΕ ΣΦΑΙΡΙΚΗ ΒΑΣΗ, ΑΥΤΟΣΤΗΡΙΖΟΜΕΝΑ (ΠΑΙΔΙΑΤΡΙΚΑ) 1 ML </t>
  </si>
  <si>
    <t>ΣΩΛΗΝΆΡΙΑ  ΑΠΟΣΤΕΙΡΩΜΈΝΑ , ΠΛΑΣΤΙΚΆ , ΜΕ ΕΠΙΤΑΧΥΝΤΉ ΠΉΞΗΣ ΚΑΤΆΛΛΗΛΑ ΚΑΙ ΓΙΑ ΤΡΙΧΟΕΙΔΙΚΉ ΛΉΨΗ 0,4 ΕΩΣ 0,8 ML</t>
  </si>
  <si>
    <t xml:space="preserve">ΣΩΛΗΝΆΡΙΑ ΜΕ Κ3 EDTA ΚΤΆΛΛΗΛΑ ΚΑΙ ΓΙΑ ΤΡΙΧΟΕΙΔΙΚΉ ΛΉΨΗ 0,5ML_x000D_
</t>
  </si>
  <si>
    <t>ΑΝΤΙΚ.ΠΛΑΚ.ΤΡΟΧΙΣ.ΚΑΙ ΕΣΜΥΡ1/4ΜΕ ΠΕΡΙΘΏΡΙΟ ΓΙΑ ΑΝΑΓΡΑΦΉ ΣΤΟΙΧΕΊΩΝ</t>
  </si>
  <si>
    <t>ΑΝΤΙΚΕΙΜ. ΠΛΑΚΕΣ ΤΡΟΧΙΣΜΕ</t>
  </si>
  <si>
    <t>ΔΙΗΘΗΤΙΚΟ ΧΑΡΤΙ 50 Χ 50</t>
  </si>
  <si>
    <t>ΘΗΚΕΣ (ΜΑΠΕΣ) ΧΑΡΤΙΝΕΣ ΜΕΤΑΦΟΡΑΣ ΚΑΙ ΦΥΛΑΞΗΣ ΠΛΑΚΙΔΙΩΝ TEST-PAP 2 ΘΕΣΕΩΝ</t>
  </si>
  <si>
    <t>ΚΑΛΥΠΤΡΙΔΕΣ  22X22</t>
  </si>
  <si>
    <t>ΚΑΛΥΠΤΡΙΔΕΣ (ΕΙΔΙΚΗ ΕΠΕΞΕΡΓΑΣΙΑ ΓΙΑ ΑΝΤΟΧΗ &amp; ΚΑΘΑΡΙΟΤΗΤΑ)-22</t>
  </si>
  <si>
    <t>ΚΑΛΥΠΤΡΙΔΕΣ ΔΙΑΣΤΑΣΕΩΝ 24Χ50 (MENZEL - GLASSER)</t>
  </si>
  <si>
    <t xml:space="preserve">Κρικοφόροι στυλεοί μ.χ 10ul αποστειρωμένοι ανά 20 τεμάχια </t>
  </si>
  <si>
    <t>ΠΑΡΑΦΙΛΜ.</t>
  </si>
  <si>
    <t>ΠΙΠΕΤΕΣ PASTEUR ΠΛΑΣΤΙΚΕΣ 1ML</t>
  </si>
  <si>
    <t>ΠΛΑΚΕΣ ΚΑΘΟΡΙΣΜΟΥ ΟΜΑΔΩΝ ΑΙΜΑΤΟΣ Μ.Χ.</t>
  </si>
  <si>
    <t>ΡΥΓΧΗ ΑΥΤΟΜΑΤΩΝ ΠΙΠΕΤΤΩΝ ΠΛΑΣΤΙΚΑ (ΜΠΛΕ) 200-1000 ΜL</t>
  </si>
  <si>
    <t>ΡΥΓΧΗ ΑΥΤΟΜΑΤΩΝ ΠΙΠΕΤΩΝ   ΚΙΤΡΙΝΑ ΑΠΟ 5-200ML</t>
  </si>
  <si>
    <t>ΡΥΓΧΗ ΓΙΑ ΗΛΕΚΤΡΟΝΙΚΗ ΠΙΠΕΤΑ (BIOVUE PIPETTER). (1200 ΜΛ)</t>
  </si>
  <si>
    <t>ΣΠΑΤΟΥΛΕΣ ΓΙΑ TEST PAP</t>
  </si>
  <si>
    <t>ΣΤΥΛΕΟΙ ΒΑΜΒΑΚΟΦΟΡΟΙ ΑΠΟΣΤΕΙΡ. ΕΝΑΣ -ΕΝΑΣ  ΑΠΛΟΙ</t>
  </si>
  <si>
    <t>ΣΤΥΛΕΟΙ ΞΥΛΙΝΟΙ ΜΕ ΒΑΜΒΑΚΙ ΑΠ/ΝΟΙ 15CM ΣΕ ΠΛΑΣΤ.Σ. Χ.ΥΛΙΚΟ</t>
  </si>
  <si>
    <t xml:space="preserve">ΣΤΥΛΕΟΙ ΒΑΜΒΑΚΟΦΟΡΟΙ ΑΠΟΣΤΕΙΡΩΜΕΝΟΙ ΣΕ ΑΤΟΜΙΚΗ ΣΥΣΚΕΥΑΣΙΑ ΧΩΡΙΣ ΥΛΙΚΟ ΜΕΤΑΦΟΡΑΣ </t>
  </si>
  <si>
    <t>ΣΩΛΗΝ.RIA ΠΛΑΣΤ. 75X12MM 5 ML</t>
  </si>
  <si>
    <t>ΣΩΛΗΝ.RIA ΠΛΑΣΤ.7.5X0.7CM</t>
  </si>
  <si>
    <t>ΣΩΛΗΝΑΡ.ΜΙΚΡΟΑΙΜ.ΗΠΑΡ.ΚΟΚΚΙΝΑ</t>
  </si>
  <si>
    <t>ΣΩΛΗΝΑΡΙΑ WASSER.ΓΥΑΛ.12Χ100</t>
  </si>
  <si>
    <t xml:space="preserve">ΣΩΛΗΝΑΡΙΑ ΔΟΚΙΜΑΣΤΙΚΑ  ΠΛΑΣΤΙΚΑ ΚΩΝΙΚΑ 10ML </t>
  </si>
  <si>
    <t>ΤΡΙΒΛΙΑ PETRI ΑΠΟΣΤΕΙΡΩΜΕΝΑ ΣΤΡΟΓΓΥΛΑ 9εκ.2ΧΟΤΟΜΗΜΕΝΑ</t>
  </si>
  <si>
    <t>ΤΡΙΒΛΙΑ PETRI ΠΛΑΣΤΙΚΑ Μ.Χ. ΑΠΟΣΤΕΙΡΩΜΕΝΑ, ΑΠΛΑ ΚΑΙ ΜΕ ΧΩΡΙΣ</t>
  </si>
  <si>
    <t>ΤΡΙΒΛΙΑ ΤΕΤΡΑΓ. ΓΙΑ ΑΝΤΙΒΙΟΓΡΑΜΜΑ 12Χ12</t>
  </si>
  <si>
    <t>ΣΩΛΗΝ.ΓΙΑ ΤΑΧΥΤΗΤΑ ΑΙΜ.ΜΕ ΠΩΜΑ</t>
  </si>
  <si>
    <t>ΤΡΙΧΟΕΙΔΗ ΣΩΛΗΝΑΡΙΑ ΜΠΛΕ</t>
  </si>
  <si>
    <t>ΣΩΛΗΝΑΡΙΑ  (VACUTAINER) ΓΕΝΙΚΗΣ ΑΙΜΑΤΟΣ ΜΕ  EDTA  2 ML</t>
  </si>
  <si>
    <t xml:space="preserve">ΣΩΛΗΝΑΡΙΑ ΚΕΝΟΥ (ΜΠΛΕ) ΓΙΑ ΧΡΟΝΟΥΣ ΠΗΞΗΣ (ΜΕ SODIUM CITRATE)  2 ML  </t>
  </si>
  <si>
    <t>ΣΩΛΗΝΑΡΙΑ ΑΙΜΟΛΗΨΙΩΝ ΜΕ ΠΩΜΑ VACUTAINER  SST 5 ML  (ΚΙΤΡΙΝΑ ME ΕΠΙΤΑΝΧΥΤΗ)</t>
  </si>
  <si>
    <t>ΣΩΛΗΝΑΡΙΟ ΚΟΚΚΙΝΟ ΜΕ ΠΩΜΑ ΧΩΡΙΣ ΑΝΤΙΠΗΚΤΙΚΟ ΜΕ ΕΝΕΡΓΟΠΟΙΗΤΗ ΘΡΟΜΒΟΥ  ΓΙΑ ΔΙΑΣΤΑΥΡΩΣΕΙΣ ΦΙΑΛΩΝ.Η ΑΝΑΡΟΦΟΥΜΕΝΗ ΠΟΣΟΤΗΤΑ ΑΙΜΑΤΟΣ 4 ML</t>
  </si>
  <si>
    <t>ΠΙΠΕΤΕΣ PASTEUR ΠΛΑΣΤΙΚΕΣ 3 ML</t>
  </si>
  <si>
    <t>ΤΚΕ ΣΥΣΤΗΜΑ ΚΑΘΙΖΗΣΗΣ ΕΡΥΘΡΩΝ MONOSED ΣΩΛΗΝΑΡΙΑ ΓΙΑ ΤKE/TEM</t>
  </si>
  <si>
    <t>ΥΨΟΣ ΕΓΓΥΗΤΙΚΗΣ ΕΠΙΣΤΟΛΗΣ ΣΥΜΜΕΤΟΧΗΣ 2% ΕΠΙ ΤΟΥ ΠΡΟΫΠΟΛΟΓΙΣΜΟΥ ΤΗΣ ΠΡΟΜΗΘΕΙΑΣ ΤΜΗΜΑ ΠΡΟ Φ.Π.Α.</t>
  </si>
  <si>
    <t>ΠΡΟΫΠΟΛΟΓΙΣΘΕΙΣΑ ΔΑΠΑΝΗ ΠΛΕΟΝ Φ.Π.Α.</t>
  </si>
  <si>
    <t>Α/Α ΤΜΗΜΑΤΟΣ</t>
  </si>
  <si>
    <t>ΚΩΔΙΚΟΣ ΕΙΔΟΥΣ</t>
  </si>
  <si>
    <t>ΠΕΡΙΓΡΑΦΗ ΕΙΔΟΥΣ</t>
  </si>
  <si>
    <t>Κλειστό σύστημα αιμοληψίας ασφαλείας που να αποτελείται από τα παρακάτω:(ΒΛ. αναλυτικά Πίνακα Παραρτήματος 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</si>
</sst>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9"/>
      <color rgb="FF000000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wrapText="1"/>
    </xf>
    <xf numFmtId="4" fontId="1" fillId="2" borderId="1" xfId="0" applyNumberFormat="1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3" fillId="0" borderId="1" xfId="0" applyNumberFormat="1" applyFont="1" applyFill="1" applyBorder="1" applyAlignment="1" applyProtection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" fontId="0" fillId="0" borderId="2" xfId="0" applyNumberFormat="1" applyFill="1" applyBorder="1" applyAlignment="1">
      <alignment horizontal="center"/>
    </xf>
    <xf numFmtId="4" fontId="0" fillId="0" borderId="0" xfId="0" applyNumberForma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0130C-303B-4CF7-BA8C-43FA0E86E3EA}">
  <dimension ref="A2:J43"/>
  <sheetViews>
    <sheetView tabSelected="1" workbookViewId="0">
      <selection activeCell="A2" sqref="A2:G43"/>
    </sheetView>
  </sheetViews>
  <sheetFormatPr defaultRowHeight="15" x14ac:dyDescent="0.25"/>
  <cols>
    <col min="3" max="3" width="12.28515625" customWidth="1"/>
    <col min="5" max="6" width="0" hidden="1" customWidth="1"/>
  </cols>
  <sheetData>
    <row r="2" spans="1:10" ht="180.75" x14ac:dyDescent="0.25">
      <c r="A2" s="8" t="s">
        <v>43</v>
      </c>
      <c r="B2" s="8" t="s">
        <v>44</v>
      </c>
      <c r="C2" s="8" t="s">
        <v>45</v>
      </c>
      <c r="D2" s="7" t="s">
        <v>42</v>
      </c>
      <c r="E2" s="2" t="s">
        <v>0</v>
      </c>
      <c r="F2" s="2" t="s">
        <v>1</v>
      </c>
      <c r="G2" s="6" t="s">
        <v>41</v>
      </c>
    </row>
    <row r="3" spans="1:10" ht="153.75" x14ac:dyDescent="0.25">
      <c r="A3" s="3">
        <v>1</v>
      </c>
      <c r="B3" s="4"/>
      <c r="C3" s="1" t="s">
        <v>46</v>
      </c>
      <c r="D3" s="5">
        <v>26389.4</v>
      </c>
      <c r="E3" s="5"/>
      <c r="F3" s="5"/>
      <c r="G3">
        <v>526.10799999999995</v>
      </c>
      <c r="H3" s="10"/>
      <c r="J3" s="10"/>
    </row>
    <row r="4" spans="1:10" ht="51.75" x14ac:dyDescent="0.25">
      <c r="A4" s="3">
        <v>2</v>
      </c>
      <c r="B4" s="4">
        <v>71923</v>
      </c>
      <c r="C4" s="1" t="s">
        <v>2</v>
      </c>
      <c r="D4" s="5">
        <v>688.19999999999993</v>
      </c>
      <c r="E4" s="5" t="e">
        <f>D4*#REF!</f>
        <v>#REF!</v>
      </c>
      <c r="F4" s="5" t="e">
        <f t="shared" ref="F4:F43" si="0">D4+E4</f>
        <v>#REF!</v>
      </c>
      <c r="G4" s="5">
        <f t="shared" ref="G4:G42" si="1">D4*0.02</f>
        <v>13.763999999999999</v>
      </c>
    </row>
    <row r="5" spans="1:10" ht="64.5" x14ac:dyDescent="0.25">
      <c r="A5" s="3">
        <v>3</v>
      </c>
      <c r="B5" s="4">
        <v>175563</v>
      </c>
      <c r="C5" s="1" t="s">
        <v>3</v>
      </c>
      <c r="D5" s="5">
        <v>570</v>
      </c>
      <c r="E5" s="5" t="e">
        <f>D5*#REF!</f>
        <v>#REF!</v>
      </c>
      <c r="F5" s="5" t="e">
        <f t="shared" si="0"/>
        <v>#REF!</v>
      </c>
      <c r="G5" s="5">
        <f t="shared" si="1"/>
        <v>11.4</v>
      </c>
    </row>
    <row r="6" spans="1:10" ht="153.75" x14ac:dyDescent="0.25">
      <c r="A6" s="3">
        <v>4</v>
      </c>
      <c r="B6" s="4">
        <v>20662</v>
      </c>
      <c r="C6" s="1" t="s">
        <v>4</v>
      </c>
      <c r="D6" s="5">
        <v>421.6</v>
      </c>
      <c r="E6" s="5" t="e">
        <f>D6*#REF!</f>
        <v>#REF!</v>
      </c>
      <c r="F6" s="5" t="e">
        <f t="shared" si="0"/>
        <v>#REF!</v>
      </c>
      <c r="G6" s="5">
        <f t="shared" si="1"/>
        <v>8.4320000000000004</v>
      </c>
    </row>
    <row r="7" spans="1:10" ht="141" x14ac:dyDescent="0.25">
      <c r="A7" s="3">
        <v>5</v>
      </c>
      <c r="B7" s="4">
        <v>179641</v>
      </c>
      <c r="C7" s="1" t="s">
        <v>5</v>
      </c>
      <c r="D7" s="5">
        <v>36</v>
      </c>
      <c r="E7" s="5" t="e">
        <f>D7*#REF!</f>
        <v>#REF!</v>
      </c>
      <c r="F7" s="5" t="e">
        <f t="shared" si="0"/>
        <v>#REF!</v>
      </c>
      <c r="G7" s="5">
        <f t="shared" si="1"/>
        <v>0.72</v>
      </c>
    </row>
    <row r="8" spans="1:10" ht="90" x14ac:dyDescent="0.25">
      <c r="A8" s="3">
        <v>6</v>
      </c>
      <c r="B8" s="4">
        <v>179846</v>
      </c>
      <c r="C8" s="1" t="s">
        <v>6</v>
      </c>
      <c r="D8" s="5">
        <v>21.39</v>
      </c>
      <c r="E8" s="5" t="e">
        <f>D8*#REF!</f>
        <v>#REF!</v>
      </c>
      <c r="F8" s="5" t="e">
        <f t="shared" si="0"/>
        <v>#REF!</v>
      </c>
      <c r="G8" s="5">
        <f t="shared" si="1"/>
        <v>0.42780000000000001</v>
      </c>
    </row>
    <row r="9" spans="1:10" ht="77.25" x14ac:dyDescent="0.25">
      <c r="A9" s="3">
        <v>7</v>
      </c>
      <c r="B9" s="4">
        <v>175432</v>
      </c>
      <c r="C9" s="1" t="s">
        <v>7</v>
      </c>
      <c r="D9" s="5">
        <v>420</v>
      </c>
      <c r="E9" s="5" t="e">
        <f>D9*#REF!</f>
        <v>#REF!</v>
      </c>
      <c r="F9" s="5" t="e">
        <f t="shared" si="0"/>
        <v>#REF!</v>
      </c>
      <c r="G9" s="5">
        <f t="shared" si="1"/>
        <v>8.4</v>
      </c>
    </row>
    <row r="10" spans="1:10" ht="39" x14ac:dyDescent="0.25">
      <c r="A10" s="3">
        <v>8</v>
      </c>
      <c r="B10" s="4">
        <v>175435</v>
      </c>
      <c r="C10" s="1" t="s">
        <v>8</v>
      </c>
      <c r="D10" s="5">
        <v>81.600000000000009</v>
      </c>
      <c r="E10" s="5" t="e">
        <f>D10*#REF!</f>
        <v>#REF!</v>
      </c>
      <c r="F10" s="5" t="e">
        <f t="shared" si="0"/>
        <v>#REF!</v>
      </c>
      <c r="G10" s="5">
        <f t="shared" si="1"/>
        <v>1.6320000000000001</v>
      </c>
    </row>
    <row r="11" spans="1:10" ht="26.25" x14ac:dyDescent="0.25">
      <c r="A11" s="3">
        <v>9</v>
      </c>
      <c r="B11" s="4">
        <v>175445</v>
      </c>
      <c r="C11" s="1" t="s">
        <v>9</v>
      </c>
      <c r="D11" s="5">
        <v>14.35</v>
      </c>
      <c r="E11" s="5" t="e">
        <f>D11*#REF!</f>
        <v>#REF!</v>
      </c>
      <c r="F11" s="5" t="e">
        <f t="shared" si="0"/>
        <v>#REF!</v>
      </c>
      <c r="G11" s="5">
        <f t="shared" si="1"/>
        <v>0.28699999999999998</v>
      </c>
    </row>
    <row r="12" spans="1:10" ht="102.75" x14ac:dyDescent="0.25">
      <c r="A12" s="3">
        <v>10</v>
      </c>
      <c r="B12" s="4">
        <v>153386</v>
      </c>
      <c r="C12" s="1" t="s">
        <v>10</v>
      </c>
      <c r="D12" s="5">
        <v>19</v>
      </c>
      <c r="E12" s="5" t="e">
        <f>D12*#REF!</f>
        <v>#REF!</v>
      </c>
      <c r="F12" s="5" t="e">
        <f t="shared" si="0"/>
        <v>#REF!</v>
      </c>
      <c r="G12" s="5">
        <f t="shared" si="1"/>
        <v>0.38</v>
      </c>
    </row>
    <row r="13" spans="1:10" ht="26.25" x14ac:dyDescent="0.25">
      <c r="A13" s="3">
        <v>11</v>
      </c>
      <c r="B13" s="4">
        <v>22131</v>
      </c>
      <c r="C13" s="1" t="s">
        <v>11</v>
      </c>
      <c r="D13" s="5">
        <v>51.000000000000007</v>
      </c>
      <c r="E13" s="5" t="e">
        <f>D13*#REF!</f>
        <v>#REF!</v>
      </c>
      <c r="F13" s="5" t="e">
        <f t="shared" si="0"/>
        <v>#REF!</v>
      </c>
      <c r="G13" s="5">
        <f t="shared" si="1"/>
        <v>1.0200000000000002</v>
      </c>
    </row>
    <row r="14" spans="1:10" ht="77.25" x14ac:dyDescent="0.25">
      <c r="A14" s="3">
        <v>12</v>
      </c>
      <c r="B14" s="4">
        <v>72475</v>
      </c>
      <c r="C14" s="1" t="s">
        <v>12</v>
      </c>
      <c r="D14" s="5">
        <v>289</v>
      </c>
      <c r="E14" s="5" t="e">
        <f>D14*#REF!</f>
        <v>#REF!</v>
      </c>
      <c r="F14" s="5" t="e">
        <f t="shared" si="0"/>
        <v>#REF!</v>
      </c>
      <c r="G14" s="5">
        <f t="shared" si="1"/>
        <v>5.78</v>
      </c>
    </row>
    <row r="15" spans="1:10" ht="64.5" x14ac:dyDescent="0.25">
      <c r="A15" s="3">
        <v>13</v>
      </c>
      <c r="B15" s="4">
        <v>71349</v>
      </c>
      <c r="C15" s="1" t="s">
        <v>13</v>
      </c>
      <c r="D15" s="5">
        <v>47.5</v>
      </c>
      <c r="E15" s="5" t="e">
        <f>D15*#REF!</f>
        <v>#REF!</v>
      </c>
      <c r="F15" s="5" t="e">
        <f t="shared" si="0"/>
        <v>#REF!</v>
      </c>
      <c r="G15" s="5">
        <f t="shared" si="1"/>
        <v>0.95000000000000007</v>
      </c>
    </row>
    <row r="16" spans="1:10" ht="77.25" x14ac:dyDescent="0.25">
      <c r="A16" s="3">
        <v>14</v>
      </c>
      <c r="B16" s="4">
        <v>191703</v>
      </c>
      <c r="C16" s="1" t="s">
        <v>14</v>
      </c>
      <c r="D16" s="5">
        <v>414.7</v>
      </c>
      <c r="E16" s="5" t="e">
        <f>D16*#REF!</f>
        <v>#REF!</v>
      </c>
      <c r="F16" s="5" t="e">
        <f t="shared" si="0"/>
        <v>#REF!</v>
      </c>
      <c r="G16" s="5">
        <f t="shared" si="1"/>
        <v>8.2940000000000005</v>
      </c>
    </row>
    <row r="17" spans="1:7" x14ac:dyDescent="0.25">
      <c r="A17" s="3">
        <v>15</v>
      </c>
      <c r="B17" s="4">
        <v>175504</v>
      </c>
      <c r="C17" s="1" t="s">
        <v>15</v>
      </c>
      <c r="D17" s="5">
        <v>493</v>
      </c>
      <c r="E17" s="5" t="e">
        <f>D17*#REF!</f>
        <v>#REF!</v>
      </c>
      <c r="F17" s="5" t="e">
        <f t="shared" si="0"/>
        <v>#REF!</v>
      </c>
      <c r="G17" s="5">
        <f t="shared" si="1"/>
        <v>9.86</v>
      </c>
    </row>
    <row r="18" spans="1:7" ht="51.75" x14ac:dyDescent="0.25">
      <c r="A18" s="3">
        <v>16</v>
      </c>
      <c r="B18" s="4">
        <v>175511</v>
      </c>
      <c r="C18" s="1" t="s">
        <v>16</v>
      </c>
      <c r="D18" s="5">
        <v>195</v>
      </c>
      <c r="E18" s="5" t="e">
        <f>D18*#REF!</f>
        <v>#REF!</v>
      </c>
      <c r="F18" s="5" t="e">
        <f t="shared" si="0"/>
        <v>#REF!</v>
      </c>
      <c r="G18" s="5">
        <f t="shared" si="1"/>
        <v>3.9</v>
      </c>
    </row>
    <row r="19" spans="1:7" ht="51.75" x14ac:dyDescent="0.25">
      <c r="A19" s="3">
        <v>17</v>
      </c>
      <c r="B19" s="4">
        <v>70794</v>
      </c>
      <c r="C19" s="1" t="s">
        <v>17</v>
      </c>
      <c r="D19" s="5">
        <v>7280</v>
      </c>
      <c r="E19" s="5" t="e">
        <f>D19*#REF!</f>
        <v>#REF!</v>
      </c>
      <c r="F19" s="5" t="e">
        <f t="shared" si="0"/>
        <v>#REF!</v>
      </c>
      <c r="G19" s="5">
        <f t="shared" si="1"/>
        <v>145.6</v>
      </c>
    </row>
    <row r="20" spans="1:7" ht="77.25" x14ac:dyDescent="0.25">
      <c r="A20" s="3">
        <v>18</v>
      </c>
      <c r="B20" s="4">
        <v>21429</v>
      </c>
      <c r="C20" s="1" t="s">
        <v>18</v>
      </c>
      <c r="D20" s="5">
        <v>58</v>
      </c>
      <c r="E20" s="5" t="e">
        <f>D20*#REF!</f>
        <v>#REF!</v>
      </c>
      <c r="F20" s="5" t="e">
        <f t="shared" si="0"/>
        <v>#REF!</v>
      </c>
      <c r="G20" s="5">
        <f t="shared" si="1"/>
        <v>1.1599999999999999</v>
      </c>
    </row>
    <row r="21" spans="1:7" ht="64.5" x14ac:dyDescent="0.25">
      <c r="A21" s="3">
        <v>19</v>
      </c>
      <c r="B21" s="4">
        <v>70635</v>
      </c>
      <c r="C21" s="1" t="s">
        <v>19</v>
      </c>
      <c r="D21" s="5">
        <v>42</v>
      </c>
      <c r="E21" s="5" t="e">
        <f>D21*#REF!</f>
        <v>#REF!</v>
      </c>
      <c r="F21" s="5" t="e">
        <f t="shared" si="0"/>
        <v>#REF!</v>
      </c>
      <c r="G21" s="5">
        <f t="shared" si="1"/>
        <v>0.84</v>
      </c>
    </row>
    <row r="22" spans="1:7" ht="77.25" x14ac:dyDescent="0.25">
      <c r="A22" s="3">
        <v>20</v>
      </c>
      <c r="B22" s="4">
        <v>70627</v>
      </c>
      <c r="C22" s="1" t="s">
        <v>20</v>
      </c>
      <c r="D22" s="5">
        <v>375</v>
      </c>
      <c r="E22" s="5" t="e">
        <f>D22*#REF!</f>
        <v>#REF!</v>
      </c>
      <c r="F22" s="5" t="e">
        <f t="shared" si="0"/>
        <v>#REF!</v>
      </c>
      <c r="G22" s="5">
        <f t="shared" si="1"/>
        <v>7.5</v>
      </c>
    </row>
    <row r="23" spans="1:7" ht="26.25" x14ac:dyDescent="0.25">
      <c r="A23" s="3">
        <v>21</v>
      </c>
      <c r="B23" s="4">
        <v>72209</v>
      </c>
      <c r="C23" s="1" t="s">
        <v>21</v>
      </c>
      <c r="D23" s="5">
        <v>55</v>
      </c>
      <c r="E23" s="5" t="e">
        <f>D23*#REF!</f>
        <v>#REF!</v>
      </c>
      <c r="F23" s="5" t="e">
        <f t="shared" si="0"/>
        <v>#REF!</v>
      </c>
      <c r="G23" s="5">
        <f t="shared" si="1"/>
        <v>1.1000000000000001</v>
      </c>
    </row>
    <row r="24" spans="1:7" ht="64.5" x14ac:dyDescent="0.25">
      <c r="A24" s="3">
        <v>22</v>
      </c>
      <c r="B24" s="4">
        <v>175551</v>
      </c>
      <c r="C24" s="1" t="s">
        <v>22</v>
      </c>
      <c r="D24" s="5">
        <v>741</v>
      </c>
      <c r="E24" s="5" t="e">
        <f>D24*#REF!</f>
        <v>#REF!</v>
      </c>
      <c r="F24" s="5" t="e">
        <f t="shared" si="0"/>
        <v>#REF!</v>
      </c>
      <c r="G24" s="5">
        <f t="shared" si="1"/>
        <v>14.82</v>
      </c>
    </row>
    <row r="25" spans="1:7" ht="77.25" x14ac:dyDescent="0.25">
      <c r="A25" s="3">
        <v>23</v>
      </c>
      <c r="B25" s="4">
        <v>70622</v>
      </c>
      <c r="C25" s="1" t="s">
        <v>23</v>
      </c>
      <c r="D25" s="5">
        <v>301.59999999999997</v>
      </c>
      <c r="E25" s="5" t="e">
        <f>D25*#REF!</f>
        <v>#REF!</v>
      </c>
      <c r="F25" s="5" t="e">
        <f t="shared" si="0"/>
        <v>#REF!</v>
      </c>
      <c r="G25" s="5">
        <f t="shared" si="1"/>
        <v>6.0319999999999991</v>
      </c>
    </row>
    <row r="26" spans="1:7" ht="115.5" x14ac:dyDescent="0.25">
      <c r="A26" s="3">
        <v>24</v>
      </c>
      <c r="B26" s="4">
        <v>179828</v>
      </c>
      <c r="C26" s="1" t="s">
        <v>24</v>
      </c>
      <c r="D26" s="5">
        <v>603.19999999999993</v>
      </c>
      <c r="E26" s="5" t="e">
        <f>D26*#REF!</f>
        <v>#REF!</v>
      </c>
      <c r="F26" s="5" t="e">
        <f t="shared" si="0"/>
        <v>#REF!</v>
      </c>
      <c r="G26" s="5">
        <f t="shared" si="1"/>
        <v>12.063999999999998</v>
      </c>
    </row>
    <row r="27" spans="1:7" ht="51.75" x14ac:dyDescent="0.25">
      <c r="A27" s="3">
        <v>25</v>
      </c>
      <c r="B27" s="4">
        <v>175571</v>
      </c>
      <c r="C27" s="1" t="s">
        <v>25</v>
      </c>
      <c r="D27" s="5">
        <v>216.2</v>
      </c>
      <c r="E27" s="5" t="e">
        <f>D27*#REF!</f>
        <v>#REF!</v>
      </c>
      <c r="F27" s="5" t="e">
        <f t="shared" si="0"/>
        <v>#REF!</v>
      </c>
      <c r="G27" s="5">
        <f t="shared" si="1"/>
        <v>4.3239999999999998</v>
      </c>
    </row>
    <row r="28" spans="1:7" ht="39" x14ac:dyDescent="0.25">
      <c r="A28" s="3">
        <v>26</v>
      </c>
      <c r="B28" s="4">
        <v>175573</v>
      </c>
      <c r="C28" s="1" t="s">
        <v>26</v>
      </c>
      <c r="D28" s="5">
        <v>92</v>
      </c>
      <c r="E28" s="5" t="e">
        <f>D28*#REF!</f>
        <v>#REF!</v>
      </c>
      <c r="F28" s="5" t="e">
        <f t="shared" si="0"/>
        <v>#REF!</v>
      </c>
      <c r="G28" s="5">
        <f t="shared" si="1"/>
        <v>1.84</v>
      </c>
    </row>
    <row r="29" spans="1:7" ht="39" x14ac:dyDescent="0.25">
      <c r="A29" s="3">
        <v>27</v>
      </c>
      <c r="B29" s="4">
        <v>175587</v>
      </c>
      <c r="C29" s="1" t="s">
        <v>27</v>
      </c>
      <c r="D29" s="5">
        <v>1</v>
      </c>
      <c r="E29" s="5" t="e">
        <f>D29*#REF!</f>
        <v>#REF!</v>
      </c>
      <c r="F29" s="5" t="e">
        <f t="shared" si="0"/>
        <v>#REF!</v>
      </c>
      <c r="G29" s="5">
        <f t="shared" si="1"/>
        <v>0.02</v>
      </c>
    </row>
    <row r="30" spans="1:7" ht="39" x14ac:dyDescent="0.25">
      <c r="A30" s="3">
        <v>28</v>
      </c>
      <c r="B30" s="4">
        <v>175593</v>
      </c>
      <c r="C30" s="1" t="s">
        <v>28</v>
      </c>
      <c r="D30" s="5">
        <v>80</v>
      </c>
      <c r="E30" s="5" t="e">
        <f>D30*#REF!</f>
        <v>#REF!</v>
      </c>
      <c r="F30" s="5" t="e">
        <f t="shared" si="0"/>
        <v>#REF!</v>
      </c>
      <c r="G30" s="5">
        <f t="shared" si="1"/>
        <v>1.6</v>
      </c>
    </row>
    <row r="31" spans="1:7" ht="51.75" x14ac:dyDescent="0.25">
      <c r="A31" s="3">
        <v>29</v>
      </c>
      <c r="B31" s="4">
        <v>70639</v>
      </c>
      <c r="C31" s="1" t="s">
        <v>29</v>
      </c>
      <c r="D31" s="5">
        <v>374.40000000000003</v>
      </c>
      <c r="E31" s="5" t="e">
        <f>D31*#REF!</f>
        <v>#REF!</v>
      </c>
      <c r="F31" s="5" t="e">
        <f t="shared" si="0"/>
        <v>#REF!</v>
      </c>
      <c r="G31" s="5">
        <f t="shared" si="1"/>
        <v>7.4880000000000004</v>
      </c>
    </row>
    <row r="32" spans="1:7" ht="64.5" x14ac:dyDescent="0.25">
      <c r="A32" s="3">
        <v>30</v>
      </c>
      <c r="B32" s="4">
        <v>70864</v>
      </c>
      <c r="C32" s="1" t="s">
        <v>30</v>
      </c>
      <c r="D32" s="5">
        <v>451.8</v>
      </c>
      <c r="E32" s="5" t="e">
        <f>D32*#REF!</f>
        <v>#REF!</v>
      </c>
      <c r="F32" s="5" t="e">
        <f t="shared" si="0"/>
        <v>#REF!</v>
      </c>
      <c r="G32" s="5">
        <f t="shared" si="1"/>
        <v>9.0359999999999996</v>
      </c>
    </row>
    <row r="33" spans="1:7" ht="64.5" x14ac:dyDescent="0.25">
      <c r="A33" s="3">
        <v>31</v>
      </c>
      <c r="B33" s="4">
        <v>72736</v>
      </c>
      <c r="C33" s="1" t="s">
        <v>31</v>
      </c>
      <c r="D33" s="5">
        <v>948.24</v>
      </c>
      <c r="E33" s="5" t="e">
        <f>D33*#REF!</f>
        <v>#REF!</v>
      </c>
      <c r="F33" s="5" t="e">
        <f t="shared" si="0"/>
        <v>#REF!</v>
      </c>
      <c r="G33" s="5">
        <f t="shared" si="1"/>
        <v>18.9648</v>
      </c>
    </row>
    <row r="34" spans="1:7" ht="51.75" x14ac:dyDescent="0.25">
      <c r="A34" s="3">
        <v>32</v>
      </c>
      <c r="B34" s="4">
        <v>175610</v>
      </c>
      <c r="C34" s="1" t="s">
        <v>32</v>
      </c>
      <c r="D34" s="5">
        <v>1040</v>
      </c>
      <c r="E34" s="5" t="e">
        <f>D34*#REF!</f>
        <v>#REF!</v>
      </c>
      <c r="F34" s="5" t="e">
        <f t="shared" si="0"/>
        <v>#REF!</v>
      </c>
      <c r="G34" s="5">
        <f t="shared" si="1"/>
        <v>20.8</v>
      </c>
    </row>
    <row r="35" spans="1:7" ht="51.75" x14ac:dyDescent="0.25">
      <c r="A35" s="3">
        <v>33</v>
      </c>
      <c r="B35" s="4">
        <v>194499</v>
      </c>
      <c r="C35" s="1" t="s">
        <v>33</v>
      </c>
      <c r="D35" s="5">
        <v>28.45</v>
      </c>
      <c r="E35" s="5" t="e">
        <f>D35*#REF!</f>
        <v>#REF!</v>
      </c>
      <c r="F35" s="5" t="e">
        <f t="shared" si="0"/>
        <v>#REF!</v>
      </c>
      <c r="G35" s="5">
        <f t="shared" si="1"/>
        <v>0.56899999999999995</v>
      </c>
    </row>
    <row r="36" spans="1:7" ht="39" x14ac:dyDescent="0.25">
      <c r="A36" s="3">
        <v>34</v>
      </c>
      <c r="B36" s="4">
        <v>271665</v>
      </c>
      <c r="C36" s="1" t="s">
        <v>34</v>
      </c>
      <c r="D36" s="5">
        <v>78</v>
      </c>
      <c r="E36" s="5" t="e">
        <f>D36*#REF!</f>
        <v>#REF!</v>
      </c>
      <c r="F36" s="5" t="e">
        <f t="shared" si="0"/>
        <v>#REF!</v>
      </c>
      <c r="G36" s="5">
        <f t="shared" si="1"/>
        <v>1.56</v>
      </c>
    </row>
    <row r="37" spans="1:7" ht="64.5" x14ac:dyDescent="0.25">
      <c r="A37" s="3">
        <v>35</v>
      </c>
      <c r="B37" s="4">
        <v>212998</v>
      </c>
      <c r="C37" s="1" t="s">
        <v>35</v>
      </c>
      <c r="D37" s="5">
        <v>660.80000000000007</v>
      </c>
      <c r="E37" s="5" t="e">
        <f>D37*#REF!</f>
        <v>#REF!</v>
      </c>
      <c r="F37" s="5" t="e">
        <f t="shared" si="0"/>
        <v>#REF!</v>
      </c>
      <c r="G37" s="5">
        <f t="shared" si="1"/>
        <v>13.216000000000001</v>
      </c>
    </row>
    <row r="38" spans="1:7" ht="77.25" x14ac:dyDescent="0.25">
      <c r="A38" s="3">
        <v>36</v>
      </c>
      <c r="B38" s="4">
        <v>213000</v>
      </c>
      <c r="C38" s="1" t="s">
        <v>36</v>
      </c>
      <c r="D38" s="5">
        <v>600</v>
      </c>
      <c r="E38" s="5" t="e">
        <f>D38*#REF!</f>
        <v>#REF!</v>
      </c>
      <c r="F38" s="5" t="e">
        <f t="shared" si="0"/>
        <v>#REF!</v>
      </c>
      <c r="G38" s="5">
        <f t="shared" si="1"/>
        <v>12</v>
      </c>
    </row>
    <row r="39" spans="1:7" ht="90" x14ac:dyDescent="0.25">
      <c r="A39" s="3">
        <v>37</v>
      </c>
      <c r="B39" s="4">
        <v>212999</v>
      </c>
      <c r="C39" s="1" t="s">
        <v>37</v>
      </c>
      <c r="D39" s="5">
        <v>1227.2</v>
      </c>
      <c r="E39" s="5" t="e">
        <f>D39*#REF!</f>
        <v>#REF!</v>
      </c>
      <c r="F39" s="5" t="e">
        <f t="shared" si="0"/>
        <v>#REF!</v>
      </c>
      <c r="G39" s="5">
        <f t="shared" si="1"/>
        <v>24.544</v>
      </c>
    </row>
    <row r="40" spans="1:7" ht="179.25" x14ac:dyDescent="0.25">
      <c r="A40" s="3">
        <v>38</v>
      </c>
      <c r="B40" s="4">
        <v>213001</v>
      </c>
      <c r="C40" s="1" t="s">
        <v>38</v>
      </c>
      <c r="D40" s="5">
        <v>114.7</v>
      </c>
      <c r="E40" s="5" t="e">
        <f>D40*#REF!</f>
        <v>#REF!</v>
      </c>
      <c r="F40" s="5" t="e">
        <f t="shared" si="0"/>
        <v>#REF!</v>
      </c>
      <c r="G40" s="5">
        <f t="shared" si="1"/>
        <v>2.294</v>
      </c>
    </row>
    <row r="41" spans="1:7" ht="51.75" x14ac:dyDescent="0.25">
      <c r="A41" s="3">
        <v>39</v>
      </c>
      <c r="B41" s="4">
        <v>179677</v>
      </c>
      <c r="C41" s="1" t="s">
        <v>39</v>
      </c>
      <c r="D41" s="5">
        <v>198</v>
      </c>
      <c r="E41" s="5" t="e">
        <f>D41*#REF!</f>
        <v>#REF!</v>
      </c>
      <c r="F41" s="5" t="e">
        <f t="shared" si="0"/>
        <v>#REF!</v>
      </c>
      <c r="G41" s="5">
        <f t="shared" si="1"/>
        <v>3.96</v>
      </c>
    </row>
    <row r="42" spans="1:7" ht="77.25" x14ac:dyDescent="0.25">
      <c r="A42" s="3">
        <v>40</v>
      </c>
      <c r="B42" s="4">
        <v>84982</v>
      </c>
      <c r="C42" s="1" t="s">
        <v>40</v>
      </c>
      <c r="D42" s="5">
        <v>1400.0000000000002</v>
      </c>
      <c r="E42" s="5" t="e">
        <f>D42*#REF!</f>
        <v>#REF!</v>
      </c>
      <c r="F42" s="5" t="e">
        <f t="shared" si="0"/>
        <v>#REF!</v>
      </c>
      <c r="G42" s="5">
        <f t="shared" si="1"/>
        <v>28.000000000000004</v>
      </c>
    </row>
    <row r="43" spans="1:7" x14ac:dyDescent="0.25">
      <c r="A43" s="3"/>
      <c r="B43" s="4"/>
      <c r="C43" s="1"/>
      <c r="D43" s="5">
        <v>47118.329999999987</v>
      </c>
      <c r="E43" s="5" t="e">
        <f>SUM(E3:E42)</f>
        <v>#REF!</v>
      </c>
      <c r="F43" s="5" t="e">
        <f t="shared" si="0"/>
        <v>#REF!</v>
      </c>
      <c r="G43" s="9">
        <f>SUM(G3:G42)</f>
        <v>940.68659999999988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ΑΙΚΑΤΕΡΙΝΗ ΚΥΠΡΑΙΟΥ</dc:creator>
  <cp:lastModifiedBy>ΑΙΚΑΤΕΡΙΝΗ ΚΥΠΡΑΙΟΥ</cp:lastModifiedBy>
  <dcterms:created xsi:type="dcterms:W3CDTF">2024-12-17T06:42:39Z</dcterms:created>
  <dcterms:modified xsi:type="dcterms:W3CDTF">2024-12-17T08:45:36Z</dcterms:modified>
</cp:coreProperties>
</file>