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4.55.230\public\ΝΕΚΤΑΡΙΑ ΠΑΓΚΑΛΟΥ\823 -  ΝΟΣΟΚΟΜΕΙΑΚΑ ΕΙΔΗ ΑΠΟ ΧΑΡΤΙ-ΔΙΑΓΩΝΙΣΜΟΣ 2025 (ΕΠΑΝΑΛΛ.ΔΙΑΓΩΝ.761)\"/>
    </mc:Choice>
  </mc:AlternateContent>
  <bookViews>
    <workbookView xWindow="0" yWindow="0" windowWidth="28800" windowHeight="12435"/>
  </bookViews>
  <sheets>
    <sheet name="Φύλλο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4" i="2"/>
  <c r="C32" i="2"/>
  <c r="D32" i="2" l="1"/>
</calcChain>
</file>

<file path=xl/sharedStrings.xml><?xml version="1.0" encoding="utf-8"?>
<sst xmlns="http://schemas.openxmlformats.org/spreadsheetml/2006/main" count="36" uniqueCount="36">
  <si>
    <t>ΣΥΝΟΛΟ</t>
  </si>
  <si>
    <t>Α/Α</t>
  </si>
  <si>
    <t xml:space="preserve">ΥΠΟΛΟΓΙΣΜΟΣ ΕΓΓΥΗΤΙΚΗΣ ΕΠΙΣΤΟΛΗΣ ΣΥΜΜΕΤΟΧΗΣ </t>
  </si>
  <si>
    <t xml:space="preserve">ΠΟΣΟΣΤΟ </t>
  </si>
  <si>
    <t xml:space="preserve">ΠΕΡΙΓΡΑΦΗ </t>
  </si>
  <si>
    <t>ΕΚΤΙΜΩΜΕΝΗ ΑΞΙΑ ΧΩΡΙΣ Φ.Π.Α.</t>
  </si>
  <si>
    <t>ΥΨΟΣ ΕΓΓΥΗΤΙΚΗΣ ΕΠΙΣΤΟΛΗΣ
ΣΥΜΜΕΤΟΧΗΣ 2% ΕΠΙ ΤΟΥ
ΠΡΟΫΠΟΛΟΓΙΣΜΟΥ ΤΗΣ
ΠΡΟΜΗΘΕΙΑΣ ΤΜΗΜΑ ΠΡΟ
Φ.Π.Α.</t>
  </si>
  <si>
    <t>* ΤΗΣ ΕΚΤΙΜΩΜΕΝΗΣ ΑΞΙΑΣ</t>
  </si>
  <si>
    <t xml:space="preserve">70611 ΤΑΜΠΕΛΑΚΙΑ ΓΙΑ ΤΑ ΚΥΤΙΑ ΑΠΟΣΤΕΙΡΩΣΗΣ AESCULAP </t>
  </si>
  <si>
    <t>70618 ΦΙΛΤΡΑ ΣΤΡΟΓΓΥΛΑ  ΓΙΑ ΤΑ ΚΥΤΙΑ ΑΠΟΣΤΕΙΡΩΣΗΣ AESCULAP</t>
  </si>
  <si>
    <t xml:space="preserve">70636 ΔΕΙΚΤΕΣ ΑΠΟΣΤΕΙΡΩΣΗΣ ΞΗΡΟΥ ΚΛΙΒΑΝΟΥ </t>
  </si>
  <si>
    <t xml:space="preserve">70893 ΚΛΕΙΣΤΡΑ ΓΙΑ ΤΑ ΚΥΤΙΑ ΑΠΟΣΤΕΙΡΩΣΗΣ AESCULAP </t>
  </si>
  <si>
    <t>71121 ΦΑΚΕΛΛΑ ΑΠΟΣΤΕΙΡΩΣΗΣ ΑΥΤΟΚΟΛΛΗΤΑ 90Χ560</t>
  </si>
  <si>
    <t>72415 ΠΑΝΕΣ ΑΔΙΑΒΡΟΧΕΣ ΕΝHΛIΚΩΝ ΒΡΑΚΑΚΙ</t>
  </si>
  <si>
    <t>72787 ΦΑΚΕΛΛΑ ΑΠΟΣΤΕΙΡΩΣΗΣ ΜΕ ΠΙΕΤΑ 300*65*580</t>
  </si>
  <si>
    <t>164162 ΦΙΛΤΡΑ ΚΟΥΤΙΩΝ ΑΠΟΣΤΕΙΡΩΣΗΣ 20X20</t>
  </si>
  <si>
    <t>175444 ΔΕΙΚΤΗΣ ΑΤΜΟΥ</t>
  </si>
  <si>
    <t>341319 ΣΑΚΟΥΛΑ ΑΠΟΣΤΕΙΡΩΣΗΣ ΠΛΑΣΜΑΤΟΣ ΑΥΤΟΚΟΛΗΤΗ 200*420</t>
  </si>
  <si>
    <t>341321 ΣΑΚΟΥΛΑ ΑΠΟΣΤΕΙΡΩΣΗΣ ΠΛΑΣΜΑΤΟΣ ΑΥΤΟΚΟΛΗΤΗ 320*560</t>
  </si>
  <si>
    <t>343203 ΣΑΚΟΥΛΑ ΑΠΟΣΤΕΙΡΩΣΗΣ ΠΛΑΣΜΑΤΟΣ ΑΥΤΟΚΟΛΗΤΗ 150*320</t>
  </si>
  <si>
    <t>19074 ΜΑΣΚΕΣ ΜΠΛΕ ΔΕΤΕΣ</t>
  </si>
  <si>
    <t>19106 ΧΕΙΡΟΥΡΓΙΚΟ ΠΕΔΙΟ ΑΥΤΟΚΟΛΛΗΤΟ ΜΕ ΟΠΗ 50Χ60</t>
  </si>
  <si>
    <t xml:space="preserve">70896 ΚΑΠΕΛΛΑ ΧΕΙΡ/ΓΕΙΟΥ Μ.Χ.ΑΝΔΡΩΝ- ΓΥΝΑΙΚΩΝ ΔΕΤΟ ΜΕΓΑΛΟ </t>
  </si>
  <si>
    <t>72416 ΧΑΡΤΟΒΑΜΒΑΚΑΣ ΣΕ ΠΑΚΕΤΑ 5 ΚΙΛΩΝ</t>
  </si>
  <si>
    <t>136642 ΧΕΙΡΟΥΡΓΙΚΟ ΣΕΝΤΟΝΙ 150Χ175 ΠΕΡΙΠΟΥ</t>
  </si>
  <si>
    <t>141485 ΡΟΛΟΙ ΑΠΟΣΤΕΙΡΩΣΗΣ ΜΕ ΠΙΕΤΑ 150 ΜΜ X 100 M</t>
  </si>
  <si>
    <t>175233 ΧΕΙΡΟΥΡΓΙΚΑ ΟΘΟΝΙΑ ΑΠΟΣΤΕΙΡΩΜΕΝΑ ΜΕ ΑΝΤΙΣΗΠΤΙΚΟ 45 Χ 90</t>
  </si>
  <si>
    <t>175237 ΧΕΙΡΟΥΡΓΙΚΟ ΠΕΔΙΟ ΧΩΡΙΣ ΟΠΗ 45 Χ 75</t>
  </si>
  <si>
    <t>175527 ΡΟΛΟΙ ΑΠΟΣΤΕΙΡ ΚΛΙΒΑΝΟΥ ΠΛΑΣΜΑΤΟΣ 100Χ70Μ</t>
  </si>
  <si>
    <t>175528 ΡΟΛΟΙ ΑΠΟΣΤΕΙΡ ΚΛΙΒΑΝΟΥ ΠΛΑΣΜΑΤΟΣ 150Χ70Μ</t>
  </si>
  <si>
    <t>175529 ΡΟΛΟΙ ΑΠΟΣΤΕΙΡ ΚΛΙΒΑΝΟΥ ΠΛΑΣΜΑΤΟΣ 200Χ70Μ</t>
  </si>
  <si>
    <t>175530 ΡΟΛΟΙ ΑΠΟΣΤΕΙΡ ΚΛΙΒΑΝΟΥ ΠΛΑΣΜΑΤΟΣ 250Χ70Μ</t>
  </si>
  <si>
    <t>175531 ΡΟΛΟΙ ΑΠΟΣΤΕΙΡ ΚΛΙΒΑΝΟΥ ΠΛΑΣΜΑΤΟΣ 300Χ70Μ</t>
  </si>
  <si>
    <t>175532 ΡΟΛΟΙ ΑΠΟΣΤΕΙΡ ΚΛΙΒΑΝΟΥ ΠΛΑΣΜΑΤΟΣ 350Χ70Μ</t>
  </si>
  <si>
    <t>175540 ΡΟΛΟΙ ΑΠΟΣΤΕΙΡ. ΑΤΜΟΥ ΧΩΡΙΣ ΠΙΕΤΑ   150Χ200</t>
  </si>
  <si>
    <t>226677 ΟΦΘΑΛΜΟΛΟΓΙΚΑ  ΟΘΩΝΙΑ ΑΠΟ ΔΙΑΦΑΝΕΣ  ΥΛΙΚΟ ΟΛΙΚΟΥ ΜΕΓΕΘΟΥΣ 102 Χ 122 CM ΜΕ ΔΙΑΦΑΝΗ ΑΥΤΟΚΟΛΛΗΤΗ ΕΠΙΦΑΝΕΙΑ 6 Χ 4 CM ΧΩΡΙΣ ΟΠΗ ΚΑΙ ΜΕ ΣΑΚΚΟΥΛΑ ΣΥΛΛΟΓΗΣ ΥΓΡΟΥ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</si>
</sst>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b/>
      <sz val="11"/>
      <color rgb="FF000000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3" fillId="2" borderId="1" xfId="0" applyFont="1" applyFill="1" applyBorder="1"/>
    <xf numFmtId="0" fontId="0" fillId="2" borderId="0" xfId="0" applyFill="1"/>
    <xf numFmtId="0" fontId="2" fillId="0" borderId="0" xfId="0" applyFont="1"/>
    <xf numFmtId="9" fontId="2" fillId="0" borderId="0" xfId="0" applyNumberFormat="1" applyFont="1"/>
    <xf numFmtId="0" fontId="4" fillId="0" borderId="1" xfId="0" applyFont="1" applyBorder="1" applyAlignment="1">
      <alignment vertical="center" wrapText="1"/>
    </xf>
    <xf numFmtId="4" fontId="0" fillId="0" borderId="1" xfId="0" applyNumberFormat="1" applyBorder="1"/>
    <xf numFmtId="0" fontId="4" fillId="0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/>
    </xf>
    <xf numFmtId="4" fontId="2" fillId="3" borderId="1" xfId="0" applyNumberFormat="1" applyFont="1" applyFill="1" applyBorder="1"/>
    <xf numFmtId="2" fontId="0" fillId="0" borderId="0" xfId="0" applyNumberForma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workbookViewId="0">
      <selection activeCell="D41" sqref="D41"/>
    </sheetView>
  </sheetViews>
  <sheetFormatPr defaultRowHeight="15" x14ac:dyDescent="0.25"/>
  <cols>
    <col min="2" max="2" width="48.42578125" customWidth="1"/>
    <col min="3" max="3" width="14.7109375" customWidth="1"/>
    <col min="4" max="4" width="28.7109375" customWidth="1"/>
  </cols>
  <sheetData>
    <row r="1" spans="1:4" x14ac:dyDescent="0.25">
      <c r="A1" s="4" t="s">
        <v>2</v>
      </c>
      <c r="B1" s="4"/>
      <c r="C1" s="4"/>
      <c r="D1" s="4"/>
    </row>
    <row r="2" spans="1:4" x14ac:dyDescent="0.25">
      <c r="B2" s="4" t="s">
        <v>3</v>
      </c>
      <c r="C2" s="5">
        <v>0.02</v>
      </c>
      <c r="D2" s="4" t="s">
        <v>7</v>
      </c>
    </row>
    <row r="3" spans="1:4" ht="75" x14ac:dyDescent="0.25">
      <c r="A3" s="6" t="s">
        <v>1</v>
      </c>
      <c r="B3" s="8" t="s">
        <v>4</v>
      </c>
      <c r="C3" s="10" t="s">
        <v>5</v>
      </c>
      <c r="D3" s="10" t="s">
        <v>6</v>
      </c>
    </row>
    <row r="4" spans="1:4" ht="30" x14ac:dyDescent="0.25">
      <c r="A4" s="1">
        <v>1</v>
      </c>
      <c r="B4" s="9" t="s">
        <v>8</v>
      </c>
      <c r="C4" s="7">
        <v>87.5</v>
      </c>
      <c r="D4" s="7">
        <f>C4*$C$2</f>
        <v>1.75</v>
      </c>
    </row>
    <row r="5" spans="1:4" ht="30" x14ac:dyDescent="0.25">
      <c r="A5" s="1">
        <v>2</v>
      </c>
      <c r="B5" s="9" t="s">
        <v>9</v>
      </c>
      <c r="C5" s="7">
        <v>286.2</v>
      </c>
      <c r="D5" s="7">
        <f t="shared" ref="D5:D31" si="0">C5*$C$2</f>
        <v>5.7240000000000002</v>
      </c>
    </row>
    <row r="6" spans="1:4" x14ac:dyDescent="0.25">
      <c r="A6" s="1">
        <v>3</v>
      </c>
      <c r="B6" s="9" t="s">
        <v>10</v>
      </c>
      <c r="C6" s="7">
        <v>52.65</v>
      </c>
      <c r="D6" s="7">
        <f t="shared" si="0"/>
        <v>1.0529999999999999</v>
      </c>
    </row>
    <row r="7" spans="1:4" ht="30" x14ac:dyDescent="0.25">
      <c r="A7" s="1">
        <v>4</v>
      </c>
      <c r="B7" s="9" t="s">
        <v>11</v>
      </c>
      <c r="C7" s="7">
        <v>123.2</v>
      </c>
      <c r="D7" s="7">
        <f t="shared" si="0"/>
        <v>2.464</v>
      </c>
    </row>
    <row r="8" spans="1:4" ht="30" x14ac:dyDescent="0.25">
      <c r="A8" s="1">
        <v>5</v>
      </c>
      <c r="B8" s="9" t="s">
        <v>12</v>
      </c>
      <c r="C8" s="7">
        <v>3869.7000000000003</v>
      </c>
      <c r="D8" s="7">
        <f t="shared" si="0"/>
        <v>77.394000000000005</v>
      </c>
    </row>
    <row r="9" spans="1:4" x14ac:dyDescent="0.25">
      <c r="A9" s="1">
        <v>6</v>
      </c>
      <c r="B9" s="9" t="s">
        <v>13</v>
      </c>
      <c r="C9" s="7">
        <v>703.15</v>
      </c>
      <c r="D9" s="7">
        <f t="shared" si="0"/>
        <v>14.063000000000001</v>
      </c>
    </row>
    <row r="10" spans="1:4" ht="30" x14ac:dyDescent="0.25">
      <c r="A10" s="1">
        <v>7</v>
      </c>
      <c r="B10" s="9" t="s">
        <v>14</v>
      </c>
      <c r="C10" s="7">
        <v>370</v>
      </c>
      <c r="D10" s="7">
        <f t="shared" si="0"/>
        <v>7.4</v>
      </c>
    </row>
    <row r="11" spans="1:4" x14ac:dyDescent="0.25">
      <c r="A11" s="1">
        <v>8</v>
      </c>
      <c r="B11" s="9" t="s">
        <v>15</v>
      </c>
      <c r="C11" s="7">
        <v>39.200000000000003</v>
      </c>
      <c r="D11" s="7">
        <f t="shared" si="0"/>
        <v>0.78400000000000003</v>
      </c>
    </row>
    <row r="12" spans="1:4" x14ac:dyDescent="0.25">
      <c r="A12" s="1">
        <v>9</v>
      </c>
      <c r="B12" s="9" t="s">
        <v>16</v>
      </c>
      <c r="C12" s="7">
        <v>203</v>
      </c>
      <c r="D12" s="7">
        <f t="shared" si="0"/>
        <v>4.0600000000000005</v>
      </c>
    </row>
    <row r="13" spans="1:4" ht="30" x14ac:dyDescent="0.25">
      <c r="A13" s="1">
        <v>10</v>
      </c>
      <c r="B13" s="9" t="s">
        <v>17</v>
      </c>
      <c r="C13" s="7">
        <v>1700</v>
      </c>
      <c r="D13" s="7">
        <f t="shared" si="0"/>
        <v>34</v>
      </c>
    </row>
    <row r="14" spans="1:4" ht="30" x14ac:dyDescent="0.25">
      <c r="A14" s="1">
        <v>11</v>
      </c>
      <c r="B14" s="9" t="s">
        <v>18</v>
      </c>
      <c r="C14" s="7">
        <v>1379.9999999999998</v>
      </c>
      <c r="D14" s="7">
        <f t="shared" si="0"/>
        <v>27.599999999999994</v>
      </c>
    </row>
    <row r="15" spans="1:4" ht="30" x14ac:dyDescent="0.25">
      <c r="A15" s="1">
        <v>12</v>
      </c>
      <c r="B15" s="9" t="s">
        <v>19</v>
      </c>
      <c r="C15" s="7">
        <v>59.040000000000006</v>
      </c>
      <c r="D15" s="7">
        <f t="shared" si="0"/>
        <v>1.1808000000000001</v>
      </c>
    </row>
    <row r="16" spans="1:4" x14ac:dyDescent="0.25">
      <c r="A16" s="1">
        <v>13</v>
      </c>
      <c r="B16" s="9" t="s">
        <v>20</v>
      </c>
      <c r="C16" s="7">
        <v>90</v>
      </c>
      <c r="D16" s="7">
        <f t="shared" si="0"/>
        <v>1.8</v>
      </c>
    </row>
    <row r="17" spans="1:4" ht="30" x14ac:dyDescent="0.25">
      <c r="A17" s="1">
        <v>14</v>
      </c>
      <c r="B17" s="9" t="s">
        <v>21</v>
      </c>
      <c r="C17" s="7">
        <v>122.04499999999999</v>
      </c>
      <c r="D17" s="7">
        <f t="shared" si="0"/>
        <v>2.4408999999999996</v>
      </c>
    </row>
    <row r="18" spans="1:4" ht="30" x14ac:dyDescent="0.25">
      <c r="A18" s="1">
        <v>15</v>
      </c>
      <c r="B18" s="9" t="s">
        <v>22</v>
      </c>
      <c r="C18" s="7">
        <v>88.78</v>
      </c>
      <c r="D18" s="7">
        <f t="shared" si="0"/>
        <v>1.7756000000000001</v>
      </c>
    </row>
    <row r="19" spans="1:4" x14ac:dyDescent="0.25">
      <c r="A19" s="1">
        <v>16</v>
      </c>
      <c r="B19" s="9" t="s">
        <v>23</v>
      </c>
      <c r="C19" s="7">
        <v>6130.5</v>
      </c>
      <c r="D19" s="7">
        <f t="shared" si="0"/>
        <v>122.61</v>
      </c>
    </row>
    <row r="20" spans="1:4" x14ac:dyDescent="0.25">
      <c r="A20" s="1">
        <v>17</v>
      </c>
      <c r="B20" s="9" t="s">
        <v>24</v>
      </c>
      <c r="C20" s="7">
        <v>2340</v>
      </c>
      <c r="D20" s="7">
        <f t="shared" si="0"/>
        <v>46.800000000000004</v>
      </c>
    </row>
    <row r="21" spans="1:4" ht="30" x14ac:dyDescent="0.25">
      <c r="A21" s="1">
        <v>18</v>
      </c>
      <c r="B21" s="9" t="s">
        <v>25</v>
      </c>
      <c r="C21" s="7">
        <v>528</v>
      </c>
      <c r="D21" s="7">
        <f t="shared" si="0"/>
        <v>10.56</v>
      </c>
    </row>
    <row r="22" spans="1:4" ht="30" x14ac:dyDescent="0.25">
      <c r="A22" s="1">
        <v>19</v>
      </c>
      <c r="B22" s="9" t="s">
        <v>26</v>
      </c>
      <c r="C22" s="7">
        <v>745.5</v>
      </c>
      <c r="D22" s="7">
        <f t="shared" si="0"/>
        <v>14.91</v>
      </c>
    </row>
    <row r="23" spans="1:4" x14ac:dyDescent="0.25">
      <c r="A23" s="1">
        <v>20</v>
      </c>
      <c r="B23" s="9" t="s">
        <v>27</v>
      </c>
      <c r="C23" s="7">
        <v>144</v>
      </c>
      <c r="D23" s="7">
        <f t="shared" si="0"/>
        <v>2.88</v>
      </c>
    </row>
    <row r="24" spans="1:4" ht="30" x14ac:dyDescent="0.25">
      <c r="A24" s="1">
        <v>21</v>
      </c>
      <c r="B24" s="9" t="s">
        <v>28</v>
      </c>
      <c r="C24" s="7">
        <v>209.20000000000002</v>
      </c>
      <c r="D24" s="7">
        <f t="shared" si="0"/>
        <v>4.1840000000000002</v>
      </c>
    </row>
    <row r="25" spans="1:4" ht="30" x14ac:dyDescent="0.25">
      <c r="A25" s="1">
        <v>22</v>
      </c>
      <c r="B25" s="9" t="s">
        <v>29</v>
      </c>
      <c r="C25" s="7">
        <v>322.3</v>
      </c>
      <c r="D25" s="7">
        <f t="shared" si="0"/>
        <v>6.4460000000000006</v>
      </c>
    </row>
    <row r="26" spans="1:4" ht="30" x14ac:dyDescent="0.25">
      <c r="A26" s="1">
        <v>23</v>
      </c>
      <c r="B26" s="9" t="s">
        <v>30</v>
      </c>
      <c r="C26" s="7">
        <v>631.79999999999995</v>
      </c>
      <c r="D26" s="7">
        <f t="shared" si="0"/>
        <v>12.635999999999999</v>
      </c>
    </row>
    <row r="27" spans="1:4" ht="30" x14ac:dyDescent="0.25">
      <c r="A27" s="1">
        <v>24</v>
      </c>
      <c r="B27" s="9" t="s">
        <v>31</v>
      </c>
      <c r="C27" s="7">
        <v>505</v>
      </c>
      <c r="D27" s="7">
        <f t="shared" si="0"/>
        <v>10.1</v>
      </c>
    </row>
    <row r="28" spans="1:4" ht="30" x14ac:dyDescent="0.25">
      <c r="A28" s="1">
        <v>25</v>
      </c>
      <c r="B28" s="9" t="s">
        <v>32</v>
      </c>
      <c r="C28" s="7">
        <v>637.4</v>
      </c>
      <c r="D28" s="7">
        <f t="shared" si="0"/>
        <v>12.747999999999999</v>
      </c>
    </row>
    <row r="29" spans="1:4" ht="30" x14ac:dyDescent="0.25">
      <c r="A29" s="1">
        <v>26</v>
      </c>
      <c r="B29" s="9" t="s">
        <v>33</v>
      </c>
      <c r="C29" s="7">
        <v>1242</v>
      </c>
      <c r="D29" s="7">
        <f t="shared" si="0"/>
        <v>24.84</v>
      </c>
    </row>
    <row r="30" spans="1:4" ht="30" x14ac:dyDescent="0.25">
      <c r="A30" s="1">
        <v>27</v>
      </c>
      <c r="B30" s="9" t="s">
        <v>34</v>
      </c>
      <c r="C30" s="7">
        <v>454.30000000000007</v>
      </c>
      <c r="D30" s="7">
        <f t="shared" si="0"/>
        <v>9.0860000000000021</v>
      </c>
    </row>
    <row r="31" spans="1:4" ht="60" x14ac:dyDescent="0.25">
      <c r="A31" s="1">
        <v>28</v>
      </c>
      <c r="B31" s="9" t="s">
        <v>35</v>
      </c>
      <c r="C31" s="7">
        <v>247.5</v>
      </c>
      <c r="D31" s="7">
        <f t="shared" si="0"/>
        <v>4.95</v>
      </c>
    </row>
    <row r="32" spans="1:4" x14ac:dyDescent="0.25">
      <c r="A32" s="2"/>
      <c r="B32" s="11" t="s">
        <v>0</v>
      </c>
      <c r="C32" s="12">
        <f>SUM(C4:C31)</f>
        <v>23311.965</v>
      </c>
      <c r="D32" s="12">
        <f>SUM(D4:D31)</f>
        <v>466.23930000000013</v>
      </c>
    </row>
    <row r="33" spans="1:3" x14ac:dyDescent="0.25">
      <c r="A33" s="3"/>
    </row>
    <row r="34" spans="1:3" x14ac:dyDescent="0.25">
      <c r="A34" s="3"/>
      <c r="C3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Νεκταρία Παγκάλου</cp:lastModifiedBy>
  <dcterms:created xsi:type="dcterms:W3CDTF">2024-07-30T07:57:01Z</dcterms:created>
  <dcterms:modified xsi:type="dcterms:W3CDTF">2025-07-15T11:05:36Z</dcterms:modified>
</cp:coreProperties>
</file>